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worksheets/sheet192.xml" ContentType="application/vnd.openxmlformats-officedocument.spreadsheetml.worksheet+xml"/>
  <Override PartName="/xl/worksheets/sheet193.xml" ContentType="application/vnd.openxmlformats-officedocument.spreadsheetml.worksheet+xml"/>
  <Override PartName="/xl/worksheets/sheet194.xml" ContentType="application/vnd.openxmlformats-officedocument.spreadsheetml.worksheet+xml"/>
  <Override PartName="/xl/worksheets/sheet195.xml" ContentType="application/vnd.openxmlformats-officedocument.spreadsheetml.worksheet+xml"/>
  <Override PartName="/xl/worksheets/sheet196.xml" ContentType="application/vnd.openxmlformats-officedocument.spreadsheetml.worksheet+xml"/>
  <Override PartName="/xl/worksheets/sheet197.xml" ContentType="application/vnd.openxmlformats-officedocument.spreadsheetml.worksheet+xml"/>
  <Override PartName="/xl/worksheets/sheet198.xml" ContentType="application/vnd.openxmlformats-officedocument.spreadsheetml.worksheet+xml"/>
  <Override PartName="/xl/worksheets/sheet199.xml" ContentType="application/vnd.openxmlformats-officedocument.spreadsheetml.worksheet+xml"/>
  <Override PartName="/xl/worksheets/sheet200.xml" ContentType="application/vnd.openxmlformats-officedocument.spreadsheetml.worksheet+xml"/>
  <Override PartName="/xl/worksheets/sheet201.xml" ContentType="application/vnd.openxmlformats-officedocument.spreadsheetml.worksheet+xml"/>
  <Override PartName="/xl/worksheets/sheet202.xml" ContentType="application/vnd.openxmlformats-officedocument.spreadsheetml.worksheet+xml"/>
  <Override PartName="/xl/worksheets/sheet203.xml" ContentType="application/vnd.openxmlformats-officedocument.spreadsheetml.worksheet+xml"/>
  <Override PartName="/xl/worksheets/sheet204.xml" ContentType="application/vnd.openxmlformats-officedocument.spreadsheetml.worksheet+xml"/>
  <Override PartName="/xl/worksheets/sheet205.xml" ContentType="application/vnd.openxmlformats-officedocument.spreadsheetml.worksheet+xml"/>
  <Override PartName="/xl/worksheets/sheet206.xml" ContentType="application/vnd.openxmlformats-officedocument.spreadsheetml.worksheet+xml"/>
  <Override PartName="/xl/worksheets/sheet207.xml" ContentType="application/vnd.openxmlformats-officedocument.spreadsheetml.worksheet+xml"/>
  <Override PartName="/xl/worksheets/sheet208.xml" ContentType="application/vnd.openxmlformats-officedocument.spreadsheetml.worksheet+xml"/>
  <Override PartName="/xl/worksheets/sheet209.xml" ContentType="application/vnd.openxmlformats-officedocument.spreadsheetml.worksheet+xml"/>
  <Override PartName="/xl/worksheets/sheet210.xml" ContentType="application/vnd.openxmlformats-officedocument.spreadsheetml.worksheet+xml"/>
  <Override PartName="/xl/worksheets/sheet211.xml" ContentType="application/vnd.openxmlformats-officedocument.spreadsheetml.worksheet+xml"/>
  <Override PartName="/xl/worksheets/sheet212.xml" ContentType="application/vnd.openxmlformats-officedocument.spreadsheetml.worksheet+xml"/>
  <Override PartName="/xl/worksheets/sheet213.xml" ContentType="application/vnd.openxmlformats-officedocument.spreadsheetml.worksheet+xml"/>
  <Override PartName="/xl/worksheets/sheet214.xml" ContentType="application/vnd.openxmlformats-officedocument.spreadsheetml.worksheet+xml"/>
  <Override PartName="/xl/worksheets/sheet2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600" yWindow="105" windowWidth="20475" windowHeight="9630" tabRatio="88"/>
  </bookViews>
  <sheets>
    <sheet name="Sheet1" sheetId="2" r:id="rId1"/>
    <sheet name="BEBGZHKZLKEJKADJFKLSDJFK" sheetId="3" state="hidden" r:id="rId2"/>
    <sheet name="AEBGZZLKE4K56yFKLSDJFKht" sheetId="4" state="hidden" r:id="rId3"/>
    <sheet name="AEBGZEKZLKEJKADJFKLSDJFK" sheetId="5" state="hidden" r:id="rId4"/>
    <sheet name="AEBGZHKZLKEJKADJFKLSDJFK" sheetId="6" state="hidden" r:id="rId5"/>
    <sheet name="AEBGZHKYZ58ttrDJFKLSDJFK" sheetId="7" state="hidden" r:id="rId6"/>
    <sheet name="CEBGZerZLKEJKADJFKLSDJFK" sheetId="8" state="hidden" r:id="rId7"/>
    <sheet name="AEBGZ7HrZrKEJKADJFKLSDJF" sheetId="9" state="hidden" r:id="rId8"/>
    <sheet name="AEedcHKZLKEJKADJFKLSDJFK" sheetId="10" state="hidden" r:id="rId9"/>
    <sheet name="AEBGZHKZLKEtyuDJFKLSDJFK" sheetId="11" state="hidden" r:id="rId10"/>
    <sheet name="AEBGZHKZLKEJKADthjLSDJFK" sheetId="12" state="hidden" r:id="rId11"/>
    <sheet name="AEBGZHKZLKwsdADJFKLSDJFK" sheetId="13" state="hidden" r:id="rId12"/>
    <sheet name="AEBGZHKZLKEyhuDJFKLSDJFK" sheetId="14" state="hidden" r:id="rId13"/>
    <sheet name="AEBGZHfgtKEJKADJFKLSDJFK" sheetId="15" state="hidden" r:id="rId14"/>
    <sheet name="Sheet16" sheetId="16" state="hidden" r:id="rId15"/>
    <sheet name="AEBGZHKZLKEJKADJFKLijkJF" sheetId="17" state="hidden" r:id="rId16"/>
    <sheet name="oiliGZHKZLKEJKADJFKLSDJK" sheetId="18" state="hidden" r:id="rId17"/>
    <sheet name="ZHKZLKEfghgfhfgrt0o1DJFK" sheetId="19" state="hidden" r:id="rId18"/>
    <sheet name="Sheet20" sheetId="20" state="hidden" r:id="rId19"/>
    <sheet name="Sheet21" sheetId="21" state="hidden" r:id="rId20"/>
    <sheet name="Sheet22" sheetId="22" state="hidden" r:id="rId21"/>
    <sheet name="Sheet23" sheetId="23" state="hidden" r:id="rId22"/>
    <sheet name="Sheet24" sheetId="24" state="hidden" r:id="rId23"/>
    <sheet name="Sheet25" sheetId="25" state="hidden" r:id="rId24"/>
    <sheet name="Sheet26" sheetId="26" state="hidden" r:id="rId25"/>
    <sheet name="Sheet27" sheetId="27" state="hidden" r:id="rId26"/>
    <sheet name="Sheet28" sheetId="28" state="hidden" r:id="rId27"/>
    <sheet name="Sheet29" sheetId="29" state="hidden" r:id="rId28"/>
    <sheet name="Sheet30" sheetId="30" state="hidden" r:id="rId29"/>
    <sheet name="Sheet31" sheetId="31" state="hidden" r:id="rId30"/>
    <sheet name="Sheet32" sheetId="32" state="hidden" r:id="rId31"/>
    <sheet name="Sheet33" sheetId="33" state="hidden" r:id="rId32"/>
    <sheet name="Sheet34" sheetId="34" state="hidden" r:id="rId33"/>
    <sheet name="Sheet35" sheetId="35" state="hidden" r:id="rId34"/>
    <sheet name="Sheet36" sheetId="36" state="hidden" r:id="rId35"/>
    <sheet name="Sheet37" sheetId="37" state="hidden" r:id="rId36"/>
    <sheet name="Sheet38" sheetId="38" state="hidden" r:id="rId37"/>
    <sheet name="Sheet39" sheetId="39" state="hidden" r:id="rId38"/>
    <sheet name="Sheet40" sheetId="40" state="hidden" r:id="rId39"/>
    <sheet name="Sheet41" sheetId="41" state="hidden" r:id="rId40"/>
    <sheet name="Sheet42" sheetId="42" state="hidden" r:id="rId41"/>
    <sheet name="Sheet43" sheetId="43" state="hidden" r:id="rId42"/>
    <sheet name="Sheet44" sheetId="44" state="hidden" r:id="rId43"/>
    <sheet name="Sheet45" sheetId="45" state="hidden" r:id="rId44"/>
    <sheet name="Sheet46" sheetId="46" state="hidden" r:id="rId45"/>
    <sheet name="Sheet47" sheetId="47" state="hidden" r:id="rId46"/>
    <sheet name="Sheet48" sheetId="48" state="hidden" r:id="rId47"/>
    <sheet name="Sheet49" sheetId="49" state="hidden" r:id="rId48"/>
    <sheet name="Sheet50" sheetId="50" state="hidden" r:id="rId49"/>
    <sheet name="Sheet51" sheetId="51" state="hidden" r:id="rId50"/>
    <sheet name="Sheet52" sheetId="52" state="hidden" r:id="rId51"/>
    <sheet name="Sheet53" sheetId="53" state="hidden" r:id="rId52"/>
    <sheet name="Sheet54" sheetId="54" state="hidden" r:id="rId53"/>
    <sheet name="Sheet55" sheetId="55" state="hidden" r:id="rId54"/>
    <sheet name="Sheet56" sheetId="56" state="hidden" r:id="rId55"/>
    <sheet name="Sheet57" sheetId="57" state="hidden" r:id="rId56"/>
    <sheet name="Sheet58" sheetId="58" state="hidden" r:id="rId57"/>
    <sheet name="Sheet59" sheetId="59" state="hidden" r:id="rId58"/>
    <sheet name="Sheet60" sheetId="60" state="hidden" r:id="rId59"/>
    <sheet name="Sheet61" sheetId="61" state="hidden" r:id="rId60"/>
    <sheet name="Sheet62" sheetId="62" state="hidden" r:id="rId61"/>
    <sheet name="Sheet63" sheetId="63" state="hidden" r:id="rId62"/>
    <sheet name="Sheet64" sheetId="64" state="hidden" r:id="rId63"/>
    <sheet name="Sheet65" sheetId="65" state="hidden" r:id="rId64"/>
    <sheet name="Sheet66" sheetId="66" state="hidden" r:id="rId65"/>
    <sheet name="Sheet67" sheetId="67" state="hidden" r:id="rId66"/>
    <sheet name="Sheet68" sheetId="68" state="hidden" r:id="rId67"/>
    <sheet name="Sheet69" sheetId="69" state="hidden" r:id="rId68"/>
    <sheet name="Sheet70" sheetId="70" state="hidden" r:id="rId69"/>
    <sheet name="Sheet71" sheetId="71" state="hidden" r:id="rId70"/>
    <sheet name="Sheet72" sheetId="72" state="hidden" r:id="rId71"/>
    <sheet name="Sheet73" sheetId="73" state="hidden" r:id="rId72"/>
    <sheet name="Sheet74" sheetId="74" state="hidden" r:id="rId73"/>
    <sheet name="Sheet75" sheetId="75" state="hidden" r:id="rId74"/>
    <sheet name="Sheet76" sheetId="76" state="hidden" r:id="rId75"/>
    <sheet name="Sheet77" sheetId="77" state="hidden" r:id="rId76"/>
    <sheet name="Sheet100" sheetId="1" state="hidden" r:id="rId77"/>
    <sheet name="Sheet78" sheetId="78" state="hidden" r:id="rId78"/>
    <sheet name="Sheet79" sheetId="79" state="hidden" r:id="rId79"/>
    <sheet name="Sheet80" sheetId="80" state="hidden" r:id="rId80"/>
    <sheet name="Sheet81" sheetId="81" state="hidden" r:id="rId81"/>
    <sheet name="Sheet82" sheetId="82" state="hidden" r:id="rId82"/>
    <sheet name="Sheet83" sheetId="83" state="hidden" r:id="rId83"/>
    <sheet name="Sheet84" sheetId="84" state="hidden" r:id="rId84"/>
    <sheet name="Sheet85" sheetId="85" state="hidden" r:id="rId85"/>
    <sheet name="Sheet86" sheetId="86" state="hidden" r:id="rId86"/>
    <sheet name="Sheet87" sheetId="87" state="hidden" r:id="rId87"/>
    <sheet name="Sheet88" sheetId="88" state="hidden" r:id="rId88"/>
    <sheet name="Sheet89" sheetId="89" state="hidden" r:id="rId89"/>
    <sheet name="Sheet90" sheetId="90" state="hidden" r:id="rId90"/>
    <sheet name="Sheet91" sheetId="91" state="hidden" r:id="rId91"/>
    <sheet name="Sheet92" sheetId="92" state="hidden" r:id="rId92"/>
    <sheet name="Sheet93" sheetId="93" state="hidden" r:id="rId93"/>
    <sheet name="Sheet94" sheetId="94" state="hidden" r:id="rId94"/>
    <sheet name="Sheet95" sheetId="95" state="hidden" r:id="rId95"/>
    <sheet name="Sheet96" sheetId="96" state="hidden" r:id="rId96"/>
    <sheet name="Sheet97" sheetId="97" state="hidden" r:id="rId97"/>
    <sheet name="Sheet98" sheetId="98" state="hidden" r:id="rId98"/>
    <sheet name="Sheet99" sheetId="99" state="hidden" r:id="rId99"/>
    <sheet name="Sheet101" sheetId="100" state="hidden" r:id="rId100"/>
    <sheet name="Sheet102" sheetId="101" state="hidden" r:id="rId101"/>
    <sheet name="Sheet103" sheetId="102" state="hidden" r:id="rId102"/>
    <sheet name="Sheet104" sheetId="103" state="hidden" r:id="rId103"/>
    <sheet name="Sheet105" sheetId="104" state="hidden" r:id="rId104"/>
    <sheet name="Sheet106" sheetId="105" state="hidden" r:id="rId105"/>
    <sheet name="Sheet107" sheetId="106" state="hidden" r:id="rId106"/>
    <sheet name="Sheet108" sheetId="107" state="hidden" r:id="rId107"/>
    <sheet name="Sheet109" sheetId="108" state="hidden" r:id="rId108"/>
    <sheet name="Sheet110" sheetId="109" state="hidden" r:id="rId109"/>
    <sheet name="Sheet111" sheetId="110" state="hidden" r:id="rId110"/>
    <sheet name="Sheet112" sheetId="111" state="hidden" r:id="rId111"/>
    <sheet name="Sheet113" sheetId="112" state="hidden" r:id="rId112"/>
    <sheet name="Sheet114" sheetId="113" state="hidden" r:id="rId113"/>
    <sheet name="Sheet115" sheetId="114" state="hidden" r:id="rId114"/>
    <sheet name="Sheet116" sheetId="115" state="hidden" r:id="rId115"/>
    <sheet name="Sheet117" sheetId="116" state="hidden" r:id="rId116"/>
    <sheet name="Sheet118" sheetId="117" state="hidden" r:id="rId117"/>
    <sheet name="Sheet119" sheetId="118" state="hidden" r:id="rId118"/>
    <sheet name="Sheet120" sheetId="119" state="hidden" r:id="rId119"/>
    <sheet name="Sheet121" sheetId="120" state="hidden" r:id="rId120"/>
    <sheet name="Sheet122" sheetId="121" state="hidden" r:id="rId121"/>
    <sheet name="Sheet123" sheetId="122" state="hidden" r:id="rId122"/>
    <sheet name="Sheet124" sheetId="123" state="hidden" r:id="rId123"/>
    <sheet name="Sheet125" sheetId="124" state="hidden" r:id="rId124"/>
    <sheet name="Sheet126" sheetId="125" state="hidden" r:id="rId125"/>
    <sheet name="Sheet127" sheetId="126" state="hidden" r:id="rId126"/>
    <sheet name="Sheet128" sheetId="127" state="hidden" r:id="rId127"/>
    <sheet name="Sheet129" sheetId="128" state="hidden" r:id="rId128"/>
    <sheet name="Sheet130" sheetId="129" state="hidden" r:id="rId129"/>
    <sheet name="Sheet131" sheetId="130" state="hidden" r:id="rId130"/>
    <sheet name="Sheet132" sheetId="131" state="hidden" r:id="rId131"/>
    <sheet name="Sheet133" sheetId="132" state="hidden" r:id="rId132"/>
    <sheet name="Sheet134" sheetId="133" state="hidden" r:id="rId133"/>
    <sheet name="Sheet135" sheetId="134" state="hidden" r:id="rId134"/>
    <sheet name="Sheet136" sheetId="135" state="hidden" r:id="rId135"/>
    <sheet name="Sheet137" sheetId="136" state="hidden" r:id="rId136"/>
    <sheet name="Sheet138" sheetId="137" state="hidden" r:id="rId137"/>
    <sheet name="Sheet139" sheetId="138" state="hidden" r:id="rId138"/>
    <sheet name="Sheet140" sheetId="139" state="hidden" r:id="rId139"/>
    <sheet name="Sheet141" sheetId="140" state="hidden" r:id="rId140"/>
    <sheet name="Sheet142" sheetId="141" state="hidden" r:id="rId141"/>
    <sheet name="Sheet143" sheetId="142" state="hidden" r:id="rId142"/>
    <sheet name="Sheet144" sheetId="143" state="hidden" r:id="rId143"/>
    <sheet name="Sheet145" sheetId="144" state="hidden" r:id="rId144"/>
    <sheet name="Sheet146" sheetId="145" state="hidden" r:id="rId145"/>
    <sheet name="Sheet147" sheetId="146" state="hidden" r:id="rId146"/>
    <sheet name="Sheet148" sheetId="147" state="hidden" r:id="rId147"/>
    <sheet name="Sheet149" sheetId="148" state="hidden" r:id="rId148"/>
    <sheet name="Sheet150" sheetId="149" state="hidden" r:id="rId149"/>
    <sheet name="Sheet151" sheetId="150" state="hidden" r:id="rId150"/>
    <sheet name="Sheet152" sheetId="151" state="hidden" r:id="rId151"/>
    <sheet name="Sheet153" sheetId="152" state="hidden" r:id="rId152"/>
    <sheet name="Sheet154" sheetId="153" state="hidden" r:id="rId153"/>
    <sheet name="Sheet155" sheetId="154" state="hidden" r:id="rId154"/>
    <sheet name="Sheet156" sheetId="155" state="hidden" r:id="rId155"/>
    <sheet name="Sheet157" sheetId="156" state="hidden" r:id="rId156"/>
    <sheet name="Sheet158" sheetId="157" state="hidden" r:id="rId157"/>
    <sheet name="Sheet159" sheetId="158" state="hidden" r:id="rId158"/>
    <sheet name="Sheet160" sheetId="159" state="hidden" r:id="rId159"/>
    <sheet name="Sheet161" sheetId="160" state="hidden" r:id="rId160"/>
    <sheet name="Sheet162" sheetId="161" state="hidden" r:id="rId161"/>
    <sheet name="Sheet163" sheetId="162" state="hidden" r:id="rId162"/>
    <sheet name="Sheet164" sheetId="163" state="hidden" r:id="rId163"/>
    <sheet name="Sheet165" sheetId="164" state="hidden" r:id="rId164"/>
    <sheet name="Sheet166" sheetId="165" state="hidden" r:id="rId165"/>
    <sheet name="Sheet167" sheetId="166" state="hidden" r:id="rId166"/>
    <sheet name="Sheet168" sheetId="167" state="hidden" r:id="rId167"/>
    <sheet name="Sheet169" sheetId="168" state="hidden" r:id="rId168"/>
    <sheet name="Sheet170" sheetId="169" state="hidden" r:id="rId169"/>
    <sheet name="Sheet171" sheetId="170" state="hidden" r:id="rId170"/>
    <sheet name="Sheet172" sheetId="171" state="hidden" r:id="rId171"/>
    <sheet name="Sheet173" sheetId="172" state="hidden" r:id="rId172"/>
    <sheet name="Sheet174" sheetId="173" state="hidden" r:id="rId173"/>
    <sheet name="Sheet175" sheetId="174" state="hidden" r:id="rId174"/>
    <sheet name="Sheet176" sheetId="175" state="hidden" r:id="rId175"/>
    <sheet name="Sheet177" sheetId="176" state="hidden" r:id="rId176"/>
    <sheet name="Sheet178" sheetId="177" state="hidden" r:id="rId177"/>
    <sheet name="Sheet179" sheetId="178" state="hidden" r:id="rId178"/>
    <sheet name="Sheet180" sheetId="179" state="hidden" r:id="rId179"/>
    <sheet name="Sheet181" sheetId="180" state="hidden" r:id="rId180"/>
    <sheet name="Sheet182" sheetId="181" state="hidden" r:id="rId181"/>
    <sheet name="Sheet183" sheetId="182" state="hidden" r:id="rId182"/>
    <sheet name="Sheet184" sheetId="183" state="hidden" r:id="rId183"/>
    <sheet name="Sheet185" sheetId="184" state="hidden" r:id="rId184"/>
    <sheet name="Sheet186" sheetId="185" state="hidden" r:id="rId185"/>
    <sheet name="Sheet187" sheetId="186" state="hidden" r:id="rId186"/>
    <sheet name="Sheet188" sheetId="187" state="hidden" r:id="rId187"/>
    <sheet name="Sheet189" sheetId="188" state="hidden" r:id="rId188"/>
    <sheet name="Sheet190" sheetId="189" state="hidden" r:id="rId189"/>
    <sheet name="Sheet191" sheetId="190" state="hidden" r:id="rId190"/>
    <sheet name="Sheet192" sheetId="191" state="hidden" r:id="rId191"/>
    <sheet name="Sheet193" sheetId="192" state="hidden" r:id="rId192"/>
    <sheet name="Sheet194" sheetId="193" state="hidden" r:id="rId193"/>
    <sheet name="Sheet195" sheetId="194" state="hidden" r:id="rId194"/>
    <sheet name="Sheet196" sheetId="195" state="hidden" r:id="rId195"/>
    <sheet name="Sheet197" sheetId="196" state="hidden" r:id="rId196"/>
    <sheet name="Sheet198" sheetId="197" state="hidden" r:id="rId197"/>
    <sheet name="Sheet199" sheetId="198" state="hidden" r:id="rId198"/>
    <sheet name="Sheet200" sheetId="199" state="hidden" r:id="rId199"/>
    <sheet name="Sheet201" sheetId="200" state="hidden" r:id="rId200"/>
    <sheet name="Sheet202" sheetId="201" state="hidden" r:id="rId201"/>
    <sheet name="Sheet203" sheetId="202" state="hidden" r:id="rId202"/>
    <sheet name="Sheet204" sheetId="203" state="hidden" r:id="rId203"/>
    <sheet name="Sheet205" sheetId="204" state="hidden" r:id="rId204"/>
    <sheet name="Sheet206" sheetId="205" state="hidden" r:id="rId205"/>
    <sheet name="Sheet207" sheetId="206" state="hidden" r:id="rId206"/>
    <sheet name="Sheet208" sheetId="207" state="hidden" r:id="rId207"/>
    <sheet name="Sheet209" sheetId="208" state="hidden" r:id="rId208"/>
    <sheet name="Sheet210" sheetId="209" state="hidden" r:id="rId209"/>
    <sheet name="Sheet211" sheetId="210" state="hidden" r:id="rId210"/>
    <sheet name="Sheet212" sheetId="211" state="hidden" r:id="rId211"/>
    <sheet name="Sheet213" sheetId="212" state="hidden" r:id="rId212"/>
    <sheet name="Sheet214" sheetId="213" state="hidden" r:id="rId213"/>
    <sheet name="Sheet215" sheetId="214" state="hidden" r:id="rId214"/>
    <sheet name="Sheet216" sheetId="215" state="hidden" r:id="rId215"/>
  </sheets>
  <definedNames>
    <definedName name="_xlnm._FilterDatabase" localSheetId="76" hidden="1">Sheet100!$XES$1047992:$XFD$1048576</definedName>
    <definedName name="AEBGZHKZIKEJKADJFKLSDJFK">Sheet1!$B$400633:$F$400648</definedName>
    <definedName name="AEBGZHKZLBEJKADJFKLSDJFK">Sheet1!$B$1048337:$G$1048353</definedName>
    <definedName name="AEBGZHKZLK3JKADJFKLSDJFK">Sheet1!$B$1048375:$H$1048393</definedName>
    <definedName name="AEBGZHKZLKEJaADJFKLSDJFK">Sheet1!$B$400417:$H$400433</definedName>
    <definedName name="AEBGZHKZLKEJioADJFKLSDJFK">Sheet1!$D$400199:$H$400215</definedName>
    <definedName name="AEBGZHKZLKEJKA5JFKLSDJFK">Sheet1!$B$1048157:$G$1048174</definedName>
    <definedName name="AEBGZHKZLKEJKAD3JFKLSDJFK">Sheet1!$B$1048551:$E$1048564</definedName>
    <definedName name="AEBGZHKZLKEJKAdaDbaJghFKLSDJFK">Sheet1!$B$120103:$J$120121</definedName>
    <definedName name="AEBGZHKZLKEJKADIFKLSDJFK">Sheet1!$D$400355:$J$400373</definedName>
    <definedName name="AEBGZHKZLKEJKADJbageFKLSDJFK">Sheet1!$B$120169:$I$120188</definedName>
    <definedName name="AEBGZHKZLKEJKADJFKiLSDJFK">Sheet1!$B$1048466:$G$1048484</definedName>
    <definedName name="AEBGZHKZLKEJKADJFKISoJFK">Sheet1!$C$400313:$G$400329</definedName>
    <definedName name="AEBGZHKZLKEJKADJFKLSDJFK">Sheet100!$XEU$1047992:$XFD$1048576</definedName>
    <definedName name="AEBGZHKZLKEJKADJFKLSDLJFK">Sheet1!$H$1048508:$K$1048527</definedName>
    <definedName name="AEBGZHKZLKEJKADPFKLSDJFK">Sheet1!$B$400466:$H$400482</definedName>
    <definedName name="AEBGZHKZLKEJKAhJFKLSDJFK">Sheet1!$B$400573:$H$400589</definedName>
    <definedName name="AEBGZHKZLKEJKAoJFKLSDJFK">Sheet1!$D$400520:$I$400540</definedName>
    <definedName name="AEBGZHKZLKEJqisiADJFKLSDJFK">Sheet1!$B$400145:$F$400163</definedName>
    <definedName name="AEBGZHKZLRKEJKADJFKLSDJFK">Sheet1!$B$1048418:$J$1048432</definedName>
    <definedName name="AEBGZHKZLUEJKADJFKLSDJFK">Sheet1!$B$400259:$G$400279</definedName>
    <definedName name="AhBGZHKZLKEJKADJFKLSDJFK">Sheet1!$B$400704:$G$400723</definedName>
    <definedName name="bEBGZHKZLKEJKADJFKLSDJFK">Sheet1!$A$1048283:$E$1048299</definedName>
    <definedName name="CEBGZHKZLKEJKADJFKLSDJFK">Sheet1!$B$1048242:$E$1048258</definedName>
    <definedName name="_xlnm.Print_Area" localSheetId="0">Sheet1!$A$1:$G$16</definedName>
    <definedName name="QEBGZHKZLKEJKADJFKLSDJFK">Sheet1!$B$1048205:$G$1048221</definedName>
    <definedName name="TIANGZHKZLKEJKADJFKLSDJFK">Sheet1!$E$400741:$J$400765</definedName>
  </definedNames>
  <calcPr calcId="144525"/>
</workbook>
</file>

<file path=xl/calcChain.xml><?xml version="1.0" encoding="utf-8"?>
<calcChain xmlns="http://schemas.openxmlformats.org/spreadsheetml/2006/main">
  <c r="XFD7" i="19" l="1"/>
  <c r="XFD6" i="19" l="1"/>
  <c r="XFD5" i="19"/>
  <c r="XFD4" i="19"/>
  <c r="XFD3" i="19"/>
  <c r="XFD2" i="19"/>
  <c r="XFD1" i="19"/>
  <c r="B12" i="2"/>
  <c r="B16" i="2" l="1"/>
  <c r="B15" i="2"/>
  <c r="B14" i="2"/>
  <c r="B13" i="2"/>
  <c r="B17" i="2"/>
  <c r="B11" i="2"/>
  <c r="XFD16" i="2"/>
  <c r="XFD15" i="2"/>
  <c r="XFD14" i="2"/>
  <c r="XFD13" i="2"/>
  <c r="XFD17" i="2"/>
  <c r="XFD11" i="2"/>
</calcChain>
</file>

<file path=xl/sharedStrings.xml><?xml version="1.0" encoding="utf-8"?>
<sst xmlns="http://schemas.openxmlformats.org/spreadsheetml/2006/main" count="2510" uniqueCount="1790">
  <si>
    <t>绩效个税</t>
  </si>
  <si>
    <t>3月份</t>
  </si>
  <si>
    <t>4月份</t>
  </si>
  <si>
    <t>5月份</t>
  </si>
  <si>
    <t>6月份</t>
  </si>
  <si>
    <t>查询结果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</si>
  <si>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</si>
  <si>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</si>
  <si>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</si>
  <si>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</si>
  <si>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</si>
  <si>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</si>
  <si>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</si>
  <si>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</si>
  <si>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</si>
  <si>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</si>
  <si>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</si>
  <si>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</si>
  <si>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</si>
  <si>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</si>
  <si>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</si>
  <si>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</si>
  <si>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</si>
  <si>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</si>
  <si>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</si>
  <si>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</si>
  <si>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</si>
  <si>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</si>
  <si>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</si>
  <si>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请不要删除此表，否则查询会出错。</t>
    <phoneticPr fontId="1" type="noConversion"/>
  </si>
  <si>
    <t>谢谢。</t>
    <phoneticPr fontId="1" type="noConversion"/>
  </si>
  <si>
    <t>谢谢。</t>
    <phoneticPr fontId="1" type="noConversion"/>
  </si>
  <si>
    <t>2021年绩效工资补交个税
分期扣款查询系统</t>
    <phoneticPr fontId="2" type="noConversion"/>
  </si>
  <si>
    <t>注：请勿删除本工作簿内任何内容，
特别是勿清除红色框A7的格式。
否则查询会出错。</t>
    <phoneticPr fontId="1" type="noConversion"/>
  </si>
  <si>
    <t>054617</t>
  </si>
  <si>
    <t>120329</t>
  </si>
  <si>
    <t>260929</t>
  </si>
  <si>
    <t>200532</t>
  </si>
  <si>
    <t>052344</t>
  </si>
  <si>
    <t>157521</t>
  </si>
  <si>
    <t>042821</t>
  </si>
  <si>
    <t>240822</t>
  </si>
  <si>
    <t>221324</t>
  </si>
  <si>
    <t>240562</t>
  </si>
  <si>
    <t>022516</t>
  </si>
  <si>
    <t>190020</t>
  </si>
  <si>
    <t>295133</t>
  </si>
  <si>
    <t>270827</t>
  </si>
  <si>
    <t>285042</t>
  </si>
  <si>
    <t>265861</t>
  </si>
  <si>
    <t>266228</t>
  </si>
  <si>
    <t>215920</t>
  </si>
  <si>
    <t>141626</t>
  </si>
  <si>
    <t>066026</t>
  </si>
  <si>
    <t>030966</t>
  </si>
  <si>
    <t>260429</t>
  </si>
  <si>
    <t>180501</t>
  </si>
  <si>
    <t>100420</t>
  </si>
  <si>
    <t>010517</t>
  </si>
  <si>
    <t>110416</t>
  </si>
  <si>
    <t>110425</t>
  </si>
  <si>
    <t>230431</t>
  </si>
  <si>
    <t>240841</t>
  </si>
  <si>
    <t>152043</t>
  </si>
  <si>
    <t>130047</t>
  </si>
  <si>
    <t>281615</t>
  </si>
  <si>
    <t>254763</t>
  </si>
  <si>
    <t>204261</t>
  </si>
  <si>
    <t>215175</t>
  </si>
  <si>
    <t>210646</t>
  </si>
  <si>
    <t>012822</t>
  </si>
  <si>
    <t>292846</t>
  </si>
  <si>
    <t>032805</t>
  </si>
  <si>
    <t>068834</t>
  </si>
  <si>
    <t>141551</t>
  </si>
  <si>
    <t>081516</t>
  </si>
  <si>
    <t>051524</t>
  </si>
  <si>
    <t>281518</t>
  </si>
  <si>
    <t>231522</t>
  </si>
  <si>
    <t>171029</t>
  </si>
  <si>
    <t>232982</t>
  </si>
  <si>
    <t>288967</t>
  </si>
  <si>
    <t>272209</t>
  </si>
  <si>
    <t>233945</t>
  </si>
  <si>
    <t>064546</t>
  </si>
  <si>
    <t>170245</t>
  </si>
  <si>
    <t>220029</t>
  </si>
  <si>
    <t>210427</t>
  </si>
  <si>
    <t>162618</t>
  </si>
  <si>
    <t>070216</t>
  </si>
  <si>
    <t>106421</t>
  </si>
  <si>
    <t>140028</t>
  </si>
  <si>
    <t>230021</t>
  </si>
  <si>
    <t>310044</t>
  </si>
  <si>
    <t>140032</t>
  </si>
  <si>
    <t>171076</t>
  </si>
  <si>
    <t>151018</t>
  </si>
  <si>
    <t>242579</t>
  </si>
  <si>
    <t>130554</t>
  </si>
  <si>
    <t>123022</t>
  </si>
  <si>
    <t>021533</t>
  </si>
  <si>
    <t>281052</t>
  </si>
  <si>
    <t>190547</t>
  </si>
  <si>
    <t>151056</t>
  </si>
  <si>
    <t>062557</t>
  </si>
  <si>
    <t>033012</t>
  </si>
  <si>
    <t>132512</t>
  </si>
  <si>
    <t>133041</t>
  </si>
  <si>
    <t>091053</t>
  </si>
  <si>
    <t>130032</t>
  </si>
  <si>
    <t>283071</t>
  </si>
  <si>
    <t>102510</t>
  </si>
  <si>
    <t>011055</t>
  </si>
  <si>
    <t>232026</t>
  </si>
  <si>
    <t>281057</t>
  </si>
  <si>
    <t>012510</t>
  </si>
  <si>
    <t>011013</t>
  </si>
  <si>
    <t>061047</t>
  </si>
  <si>
    <t>071026</t>
  </si>
  <si>
    <t>303018</t>
  </si>
  <si>
    <t>053049</t>
  </si>
  <si>
    <t>251052</t>
  </si>
  <si>
    <t>031529</t>
  </si>
  <si>
    <t>053031</t>
  </si>
  <si>
    <t>191039</t>
  </si>
  <si>
    <t>201030</t>
  </si>
  <si>
    <t>160015</t>
  </si>
  <si>
    <t>272519</t>
  </si>
  <si>
    <t>203017</t>
  </si>
  <si>
    <t>072535</t>
  </si>
  <si>
    <t>212564</t>
  </si>
  <si>
    <t>032532</t>
  </si>
  <si>
    <t>231027</t>
  </si>
  <si>
    <t>253090</t>
  </si>
  <si>
    <t>010023</t>
  </si>
  <si>
    <t>032513</t>
  </si>
  <si>
    <t>223110</t>
  </si>
  <si>
    <t>250546</t>
  </si>
  <si>
    <t>013542</t>
  </si>
  <si>
    <t>303031</t>
  </si>
  <si>
    <t>120595</t>
  </si>
  <si>
    <t>101038</t>
  </si>
  <si>
    <t>200597</t>
  </si>
  <si>
    <t>241030</t>
  </si>
  <si>
    <t>282518</t>
  </si>
  <si>
    <t>210518</t>
  </si>
  <si>
    <t>073040</t>
  </si>
  <si>
    <t>121073</t>
  </si>
  <si>
    <t>231096</t>
  </si>
  <si>
    <t>041016</t>
  </si>
  <si>
    <t>153528</t>
  </si>
  <si>
    <t>042512</t>
  </si>
  <si>
    <t>171078</t>
  </si>
  <si>
    <t>200529</t>
  </si>
  <si>
    <t>303021</t>
  </si>
  <si>
    <t>160528</t>
  </si>
  <si>
    <t>062030</t>
  </si>
  <si>
    <t>191037</t>
  </si>
  <si>
    <t>293084</t>
  </si>
  <si>
    <t>141022</t>
  </si>
  <si>
    <t>183038</t>
  </si>
  <si>
    <t>121012</t>
  </si>
  <si>
    <t>111061</t>
  </si>
  <si>
    <t>241036</t>
  </si>
  <si>
    <t>233010</t>
  </si>
  <si>
    <t>081098</t>
  </si>
  <si>
    <t>010541</t>
  </si>
  <si>
    <t>082029</t>
  </si>
  <si>
    <t>240613</t>
  </si>
  <si>
    <t>143059</t>
  </si>
  <si>
    <t>272547</t>
  </si>
  <si>
    <t>032520</t>
  </si>
  <si>
    <t>082546</t>
  </si>
  <si>
    <t>201082</t>
  </si>
  <si>
    <t>213040</t>
  </si>
  <si>
    <t>292019</t>
  </si>
  <si>
    <t>240568</t>
  </si>
  <si>
    <t>202530</t>
  </si>
  <si>
    <t>032549</t>
  </si>
  <si>
    <t>013040</t>
  </si>
  <si>
    <t>190530</t>
  </si>
  <si>
    <t>243022</t>
  </si>
  <si>
    <t>200016</t>
  </si>
  <si>
    <t>063037</t>
  </si>
  <si>
    <t>093047</t>
  </si>
  <si>
    <t>211085</t>
  </si>
  <si>
    <t>293025</t>
  </si>
  <si>
    <t>172018</t>
  </si>
  <si>
    <t>031587</t>
  </si>
  <si>
    <t>313015</t>
  </si>
  <si>
    <t>300013</t>
  </si>
  <si>
    <t>163024</t>
  </si>
  <si>
    <t>092515</t>
  </si>
  <si>
    <t>051522</t>
  </si>
  <si>
    <t>153027</t>
  </si>
  <si>
    <t>201029</t>
  </si>
  <si>
    <t>141016</t>
  </si>
  <si>
    <t>090588</t>
  </si>
  <si>
    <t>203028</t>
  </si>
  <si>
    <t>093033</t>
  </si>
  <si>
    <t>173088</t>
  </si>
  <si>
    <t>240535</t>
  </si>
  <si>
    <t>220025</t>
  </si>
  <si>
    <t>050048</t>
  </si>
  <si>
    <t>021053</t>
  </si>
  <si>
    <t>042520</t>
  </si>
  <si>
    <t>182518</t>
  </si>
  <si>
    <t>071520</t>
  </si>
  <si>
    <t>071080</t>
  </si>
  <si>
    <t>152534</t>
  </si>
  <si>
    <t>223029</t>
  </si>
  <si>
    <t>030669</t>
  </si>
  <si>
    <t>191050</t>
  </si>
  <si>
    <t>080544</t>
  </si>
  <si>
    <t>021013</t>
  </si>
  <si>
    <t>194520</t>
  </si>
  <si>
    <t>091040</t>
  </si>
  <si>
    <t>211526</t>
  </si>
  <si>
    <t>228564</t>
  </si>
  <si>
    <t>221040</t>
  </si>
  <si>
    <t>252529</t>
  </si>
  <si>
    <t>252563</t>
  </si>
  <si>
    <t>301017</t>
  </si>
  <si>
    <t>192024</t>
  </si>
  <si>
    <t>032526</t>
  </si>
  <si>
    <t>311525</t>
  </si>
  <si>
    <t>011065</t>
  </si>
  <si>
    <t>010603</t>
  </si>
  <si>
    <t>013058</t>
  </si>
  <si>
    <t>021015</t>
  </si>
  <si>
    <t>240607</t>
  </si>
  <si>
    <t>080051</t>
  </si>
  <si>
    <t>036052</t>
  </si>
  <si>
    <t>018082</t>
  </si>
  <si>
    <t>133023</t>
  </si>
  <si>
    <t>028042</t>
  </si>
  <si>
    <t>181024</t>
  </si>
  <si>
    <t>270020</t>
  </si>
  <si>
    <t>212041</t>
  </si>
  <si>
    <t>101027</t>
  </si>
  <si>
    <t>201028</t>
  </si>
  <si>
    <t>233037</t>
  </si>
  <si>
    <t>091026</t>
  </si>
  <si>
    <t>076042</t>
  </si>
  <si>
    <t>111023</t>
  </si>
  <si>
    <t>151188</t>
  </si>
  <si>
    <t>233023</t>
  </si>
  <si>
    <t>240024</t>
  </si>
  <si>
    <t>100020</t>
  </si>
  <si>
    <t>133019</t>
  </si>
  <si>
    <t>313023</t>
  </si>
  <si>
    <t>022031</t>
  </si>
  <si>
    <t>252010</t>
  </si>
  <si>
    <t>140014</t>
  </si>
  <si>
    <t>300026</t>
  </si>
  <si>
    <t>130021</t>
  </si>
  <si>
    <t>200042</t>
  </si>
  <si>
    <t>160024</t>
  </si>
  <si>
    <t>093035</t>
  </si>
  <si>
    <t>278522</t>
  </si>
  <si>
    <t>293046</t>
  </si>
  <si>
    <t>070022</t>
  </si>
  <si>
    <t>270049</t>
  </si>
  <si>
    <t>153040</t>
  </si>
  <si>
    <t>110069</t>
  </si>
  <si>
    <t>026033</t>
  </si>
  <si>
    <t>212044</t>
  </si>
  <si>
    <t>062515</t>
  </si>
  <si>
    <t>153045</t>
  </si>
  <si>
    <t>137540</t>
  </si>
  <si>
    <t>226041</t>
  </si>
  <si>
    <t>250065</t>
  </si>
  <si>
    <t>023026</t>
  </si>
  <si>
    <t>270033</t>
  </si>
  <si>
    <t>020034</t>
  </si>
  <si>
    <t>030022</t>
  </si>
  <si>
    <t>190064</t>
  </si>
  <si>
    <t>300039</t>
  </si>
  <si>
    <t>193415</t>
  </si>
  <si>
    <t>080939</t>
  </si>
  <si>
    <t>241570</t>
  </si>
  <si>
    <t>198313</t>
  </si>
  <si>
    <t>014029</t>
  </si>
  <si>
    <t>237716</t>
  </si>
  <si>
    <t>237020</t>
  </si>
  <si>
    <t>202519</t>
  </si>
  <si>
    <t>234331</t>
  </si>
  <si>
    <t>081547</t>
  </si>
  <si>
    <t>132924</t>
  </si>
  <si>
    <t>163729</t>
  </si>
  <si>
    <t>192819</t>
  </si>
  <si>
    <t>302234</t>
  </si>
  <si>
    <t>275329</t>
  </si>
  <si>
    <t>100640</t>
  </si>
  <si>
    <t>210915</t>
  </si>
  <si>
    <t>266627</t>
  </si>
  <si>
    <t>194915</t>
  </si>
  <si>
    <t>161261</t>
  </si>
  <si>
    <t>036026</t>
  </si>
  <si>
    <t>076334</t>
  </si>
  <si>
    <t>296320</t>
  </si>
  <si>
    <t>076621</t>
  </si>
  <si>
    <t>056615</t>
  </si>
  <si>
    <t>026649</t>
  </si>
  <si>
    <t>304628</t>
  </si>
  <si>
    <t>224347</t>
  </si>
  <si>
    <t>016347</t>
  </si>
  <si>
    <t>054327</t>
  </si>
  <si>
    <t>294325</t>
  </si>
  <si>
    <t>210485</t>
  </si>
  <si>
    <t>150525</t>
  </si>
  <si>
    <t>055267</t>
  </si>
  <si>
    <t>290212</t>
  </si>
  <si>
    <t>150163</t>
  </si>
  <si>
    <t>062444</t>
  </si>
  <si>
    <t>100038</t>
  </si>
  <si>
    <t>206340</t>
  </si>
  <si>
    <t>030816</t>
  </si>
  <si>
    <t>011021</t>
  </si>
  <si>
    <t>220327</t>
  </si>
  <si>
    <t>223682</t>
  </si>
  <si>
    <t>030820</t>
  </si>
  <si>
    <t>043915</t>
  </si>
  <si>
    <t>220321</t>
  </si>
  <si>
    <t>134212</t>
  </si>
  <si>
    <t>299346</t>
  </si>
  <si>
    <t>114211</t>
  </si>
  <si>
    <t>172729</t>
  </si>
  <si>
    <t>292721</t>
  </si>
  <si>
    <t>180849</t>
  </si>
  <si>
    <t>289021</t>
  </si>
  <si>
    <t>226827</t>
  </si>
  <si>
    <t>164440</t>
  </si>
  <si>
    <t>223047</t>
  </si>
  <si>
    <t>050364</t>
  </si>
  <si>
    <t>213921</t>
  </si>
  <si>
    <t>221425</t>
  </si>
  <si>
    <t>090345</t>
  </si>
  <si>
    <t>056328</t>
  </si>
  <si>
    <t>290010</t>
  </si>
  <si>
    <t>094224</t>
  </si>
  <si>
    <t>250340</t>
  </si>
  <si>
    <t>119026</t>
  </si>
  <si>
    <t>128322</t>
  </si>
  <si>
    <t>010332</t>
  </si>
  <si>
    <t>050037</t>
  </si>
  <si>
    <t>310314</t>
  </si>
  <si>
    <t>200311</t>
  </si>
  <si>
    <t>160315</t>
  </si>
  <si>
    <t>190039</t>
  </si>
  <si>
    <t>220015</t>
  </si>
  <si>
    <t>150311</t>
  </si>
  <si>
    <t>060318</t>
  </si>
  <si>
    <t>240312</t>
  </si>
  <si>
    <t>250336</t>
  </si>
  <si>
    <t>110319</t>
  </si>
  <si>
    <t>180339</t>
  </si>
  <si>
    <t>150319</t>
  </si>
  <si>
    <t>260317</t>
  </si>
  <si>
    <t>170316</t>
  </si>
  <si>
    <t>140317</t>
  </si>
  <si>
    <t>211532</t>
  </si>
  <si>
    <t>020312</t>
  </si>
  <si>
    <t>290334</t>
  </si>
  <si>
    <t>120310</t>
  </si>
  <si>
    <t>170318</t>
  </si>
  <si>
    <t>286313</t>
  </si>
  <si>
    <t>034543</t>
  </si>
  <si>
    <t>200328</t>
  </si>
  <si>
    <t>310313</t>
  </si>
  <si>
    <t>081276</t>
  </si>
  <si>
    <t>091220</t>
  </si>
  <si>
    <t>180350</t>
  </si>
  <si>
    <t>220324</t>
  </si>
  <si>
    <t>030321</t>
  </si>
  <si>
    <t>110037</t>
  </si>
  <si>
    <t>181556</t>
  </si>
  <si>
    <t>170314</t>
  </si>
  <si>
    <t>250429</t>
  </si>
  <si>
    <t>121550</t>
  </si>
  <si>
    <t>150327</t>
  </si>
  <si>
    <t>050331</t>
  </si>
  <si>
    <t>081832</t>
  </si>
  <si>
    <t>200926</t>
  </si>
  <si>
    <t>130320</t>
  </si>
  <si>
    <t>240033</t>
  </si>
  <si>
    <t>151212</t>
  </si>
  <si>
    <t>196012</t>
  </si>
  <si>
    <t>181511</t>
  </si>
  <si>
    <t>100332</t>
  </si>
  <si>
    <t>201271</t>
  </si>
  <si>
    <t>190324</t>
  </si>
  <si>
    <t>233630</t>
  </si>
  <si>
    <t>091288</t>
  </si>
  <si>
    <t>243340</t>
  </si>
  <si>
    <t>282110</t>
  </si>
  <si>
    <t>145445</t>
  </si>
  <si>
    <t>220361</t>
  </si>
  <si>
    <t>181255</t>
  </si>
  <si>
    <t>110021</t>
  </si>
  <si>
    <t>130317</t>
  </si>
  <si>
    <t>238118</t>
  </si>
  <si>
    <t>260270</t>
  </si>
  <si>
    <t>040320</t>
  </si>
  <si>
    <t>153042</t>
  </si>
  <si>
    <t>235426</t>
  </si>
  <si>
    <t>241264</t>
  </si>
  <si>
    <t>045121</t>
  </si>
  <si>
    <t>305421</t>
  </si>
  <si>
    <t>154846</t>
  </si>
  <si>
    <t>020049</t>
  </si>
  <si>
    <t>211820</t>
  </si>
  <si>
    <t>273322</t>
  </si>
  <si>
    <t>255435</t>
  </si>
  <si>
    <t>181266</t>
  </si>
  <si>
    <t>233070</t>
  </si>
  <si>
    <t>103040</t>
  </si>
  <si>
    <t>121285</t>
  </si>
  <si>
    <t>045419</t>
  </si>
  <si>
    <t>080345</t>
  </si>
  <si>
    <t>212424</t>
  </si>
  <si>
    <t>030028</t>
  </si>
  <si>
    <t>180941</t>
  </si>
  <si>
    <t>246328</t>
  </si>
  <si>
    <t>250028</t>
  </si>
  <si>
    <t>160319</t>
  </si>
  <si>
    <t>170349</t>
  </si>
  <si>
    <t>044864</t>
  </si>
  <si>
    <t>015446</t>
  </si>
  <si>
    <t>140060</t>
  </si>
  <si>
    <t>220919</t>
  </si>
  <si>
    <t>020326</t>
  </si>
  <si>
    <t>140018</t>
  </si>
  <si>
    <t>072180</t>
  </si>
  <si>
    <t>175421</t>
  </si>
  <si>
    <t>201229</t>
  </si>
  <si>
    <t>134827</t>
  </si>
  <si>
    <t>090262</t>
  </si>
  <si>
    <t>166310</t>
  </si>
  <si>
    <t>265337</t>
  </si>
  <si>
    <t>131411</t>
  </si>
  <si>
    <t>237532</t>
  </si>
  <si>
    <t>051768</t>
  </si>
  <si>
    <t>199018</t>
  </si>
  <si>
    <t>240863</t>
  </si>
  <si>
    <t>260861</t>
  </si>
  <si>
    <t>045266</t>
  </si>
  <si>
    <t>130864</t>
  </si>
  <si>
    <t>012144</t>
  </si>
  <si>
    <t>094828</t>
  </si>
  <si>
    <t>298529</t>
  </si>
  <si>
    <t>284623</t>
  </si>
  <si>
    <t>039023</t>
  </si>
  <si>
    <t>115284</t>
  </si>
  <si>
    <t>262545</t>
  </si>
  <si>
    <t>038766</t>
  </si>
  <si>
    <t>299024</t>
  </si>
  <si>
    <t>168675</t>
  </si>
  <si>
    <t>010062</t>
  </si>
  <si>
    <t>037162</t>
  </si>
  <si>
    <t>128660</t>
  </si>
  <si>
    <t>290025</t>
  </si>
  <si>
    <t>048180</t>
  </si>
  <si>
    <t>149026</t>
  </si>
  <si>
    <t>013411</t>
  </si>
  <si>
    <t>140029</t>
  </si>
  <si>
    <t>212547</t>
  </si>
  <si>
    <t>037458</t>
  </si>
  <si>
    <t>267449</t>
  </si>
  <si>
    <t>226736</t>
  </si>
  <si>
    <t>227416</t>
  </si>
  <si>
    <t>130036</t>
  </si>
  <si>
    <t>296123</t>
  </si>
  <si>
    <t>167411</t>
  </si>
  <si>
    <t>037427</t>
  </si>
  <si>
    <t>067415</t>
  </si>
  <si>
    <t>226762</t>
  </si>
  <si>
    <t>170020</t>
  </si>
  <si>
    <t>157441</t>
  </si>
  <si>
    <t>214822</t>
  </si>
  <si>
    <t>043620</t>
  </si>
  <si>
    <t>232830</t>
  </si>
  <si>
    <t>282011</t>
  </si>
  <si>
    <t>077427</t>
  </si>
  <si>
    <t>083615</t>
  </si>
  <si>
    <t>260041</t>
  </si>
  <si>
    <t>225821</t>
  </si>
  <si>
    <t>050019</t>
  </si>
  <si>
    <t>016168</t>
  </si>
  <si>
    <t>140015</t>
  </si>
  <si>
    <t>255269</t>
  </si>
  <si>
    <t>195510</t>
  </si>
  <si>
    <t>110028</t>
  </si>
  <si>
    <t>066723</t>
  </si>
  <si>
    <t>061267</t>
  </si>
  <si>
    <t>272219</t>
  </si>
  <si>
    <t>075222</t>
  </si>
  <si>
    <t>216976</t>
  </si>
  <si>
    <t>050261</t>
  </si>
  <si>
    <t>015471</t>
  </si>
  <si>
    <t>050069</t>
  </si>
  <si>
    <t>304724</t>
  </si>
  <si>
    <t>081965</t>
  </si>
  <si>
    <t>224242</t>
  </si>
  <si>
    <t>155754</t>
  </si>
  <si>
    <t>070217</t>
  </si>
  <si>
    <t>092723</t>
  </si>
  <si>
    <t>070226</t>
  </si>
  <si>
    <t>251024</t>
  </si>
  <si>
    <t>065028</t>
  </si>
  <si>
    <t>281279</t>
  </si>
  <si>
    <t>120026</t>
  </si>
  <si>
    <t>192022</t>
  </si>
  <si>
    <t>215770</t>
  </si>
  <si>
    <t>291226</t>
  </si>
  <si>
    <t>051874</t>
  </si>
  <si>
    <t>101285</t>
  </si>
  <si>
    <t>241226</t>
  </si>
  <si>
    <t>100021</t>
  </si>
  <si>
    <t>236142</t>
  </si>
  <si>
    <t>090221</t>
  </si>
  <si>
    <t>275321</t>
  </si>
  <si>
    <t>262641</t>
  </si>
  <si>
    <t>160022</t>
  </si>
  <si>
    <t>178081</t>
  </si>
  <si>
    <t>172525</t>
  </si>
  <si>
    <t>084141</t>
  </si>
  <si>
    <t>032696</t>
  </si>
  <si>
    <t>050088</t>
  </si>
  <si>
    <t>141043</t>
  </si>
  <si>
    <t>044717</t>
  </si>
  <si>
    <t>270013</t>
  </si>
  <si>
    <t>266616</t>
  </si>
  <si>
    <t>244721</t>
  </si>
  <si>
    <t>133621</t>
  </si>
  <si>
    <t>028349</t>
  </si>
  <si>
    <t>121521</t>
  </si>
  <si>
    <t>026427</t>
  </si>
  <si>
    <t>137622</t>
  </si>
  <si>
    <t>160070</t>
  </si>
  <si>
    <t>134924</t>
  </si>
  <si>
    <t>309020</t>
  </si>
  <si>
    <t>065053</t>
  </si>
  <si>
    <t>212733</t>
  </si>
  <si>
    <t>296823</t>
  </si>
  <si>
    <t>113723</t>
  </si>
  <si>
    <t>018628</t>
  </si>
  <si>
    <t>230534</t>
  </si>
  <si>
    <t>200065</t>
  </si>
  <si>
    <t>182327</t>
  </si>
  <si>
    <t>070027</t>
  </si>
  <si>
    <t>071744</t>
  </si>
  <si>
    <t>122528</t>
  </si>
  <si>
    <t>292028</t>
  </si>
  <si>
    <t>062289</t>
  </si>
  <si>
    <t>164272</t>
  </si>
  <si>
    <t>021838</t>
  </si>
  <si>
    <t>105365</t>
  </si>
  <si>
    <t>275339</t>
  </si>
  <si>
    <t>060828</t>
  </si>
  <si>
    <t>280845</t>
  </si>
  <si>
    <t>1610012</t>
  </si>
  <si>
    <t>1610021</t>
  </si>
  <si>
    <t>1610041</t>
  </si>
  <si>
    <t>1610051</t>
  </si>
  <si>
    <t>1610062</t>
  </si>
  <si>
    <t>1610081</t>
  </si>
  <si>
    <t>1620111</t>
  </si>
  <si>
    <t>1620122</t>
  </si>
  <si>
    <t>1620131</t>
  </si>
  <si>
    <t>1620142</t>
  </si>
  <si>
    <t>1620152</t>
  </si>
  <si>
    <t>1620171</t>
  </si>
  <si>
    <t>1620191</t>
  </si>
  <si>
    <t>1620201</t>
  </si>
  <si>
    <t>1620222</t>
  </si>
  <si>
    <t>1620231</t>
  </si>
  <si>
    <t>1620242</t>
  </si>
  <si>
    <t>1620251</t>
  </si>
  <si>
    <t>1620262</t>
  </si>
  <si>
    <t>1620272</t>
  </si>
  <si>
    <t>1620282</t>
  </si>
  <si>
    <t>1620291</t>
  </si>
  <si>
    <t>1620301</t>
  </si>
  <si>
    <t>1620312</t>
  </si>
  <si>
    <t>1620331</t>
  </si>
  <si>
    <t>1620342</t>
  </si>
  <si>
    <t>1620351</t>
  </si>
  <si>
    <t>1620362</t>
  </si>
  <si>
    <t>1620381</t>
  </si>
  <si>
    <t>1620391</t>
  </si>
  <si>
    <t>1620402</t>
  </si>
  <si>
    <t>1620431</t>
  </si>
  <si>
    <t>1620442</t>
  </si>
  <si>
    <t>1620451</t>
  </si>
  <si>
    <t>1620461</t>
  </si>
  <si>
    <t>1620471</t>
  </si>
  <si>
    <t>1620491</t>
  </si>
  <si>
    <t>1620501</t>
  </si>
  <si>
    <t>1620521</t>
  </si>
  <si>
    <t>1620532</t>
  </si>
  <si>
    <t>1620542</t>
  </si>
  <si>
    <t>1620551</t>
  </si>
  <si>
    <t>1620562</t>
  </si>
  <si>
    <t>1620572</t>
  </si>
  <si>
    <t>1620582</t>
  </si>
  <si>
    <t>1620591</t>
  </si>
  <si>
    <t>1620602</t>
  </si>
  <si>
    <t>1620611</t>
  </si>
  <si>
    <t>1620622</t>
  </si>
  <si>
    <t>1620631</t>
  </si>
  <si>
    <t>1620641</t>
  </si>
  <si>
    <t>1620651</t>
  </si>
  <si>
    <t>1620662</t>
  </si>
  <si>
    <t>1620672</t>
  </si>
  <si>
    <t>1620681</t>
  </si>
  <si>
    <t>1620692</t>
  </si>
  <si>
    <t>1620702</t>
  </si>
  <si>
    <t>1720711</t>
  </si>
  <si>
    <t>1620721</t>
  </si>
  <si>
    <t>1620731</t>
  </si>
  <si>
    <t>1620752</t>
  </si>
  <si>
    <t>1620762</t>
  </si>
  <si>
    <t>1620771</t>
  </si>
  <si>
    <t>1620781</t>
  </si>
  <si>
    <t>1620791</t>
  </si>
  <si>
    <t>1620802</t>
  </si>
  <si>
    <t>1620811</t>
  </si>
  <si>
    <t>1620821</t>
  </si>
  <si>
    <t>1620831</t>
  </si>
  <si>
    <t>1620842</t>
  </si>
  <si>
    <t>1620851</t>
  </si>
  <si>
    <t>1620862</t>
  </si>
  <si>
    <t>1620871</t>
  </si>
  <si>
    <t>1620882</t>
  </si>
  <si>
    <t>1620892</t>
  </si>
  <si>
    <t>1620902</t>
  </si>
  <si>
    <t>1620912</t>
  </si>
  <si>
    <t>1620922</t>
  </si>
  <si>
    <t>1620932</t>
  </si>
  <si>
    <t>1620941</t>
  </si>
  <si>
    <t>1620952</t>
  </si>
  <si>
    <t>1620962</t>
  </si>
  <si>
    <t>1620971</t>
  </si>
  <si>
    <t>1620981</t>
  </si>
  <si>
    <t>1621002</t>
  </si>
  <si>
    <t>1621012</t>
  </si>
  <si>
    <t>1621022</t>
  </si>
  <si>
    <t>1621031</t>
  </si>
  <si>
    <t>1621042</t>
  </si>
  <si>
    <t>1621052</t>
  </si>
  <si>
    <t>1621061</t>
  </si>
  <si>
    <t>1621072</t>
  </si>
  <si>
    <t>1621082</t>
  </si>
  <si>
    <t>1621091</t>
  </si>
  <si>
    <t>1621101</t>
  </si>
  <si>
    <t>1621112</t>
  </si>
  <si>
    <t>1621122</t>
  </si>
  <si>
    <t>1621132</t>
  </si>
  <si>
    <t>1621141</t>
  </si>
  <si>
    <t>1621151</t>
  </si>
  <si>
    <t>1621161</t>
  </si>
  <si>
    <t>1621171</t>
  </si>
  <si>
    <t>1621182</t>
  </si>
  <si>
    <t>1621192</t>
  </si>
  <si>
    <t>1621201</t>
  </si>
  <si>
    <t>1621212</t>
  </si>
  <si>
    <t>1621221</t>
  </si>
  <si>
    <t>1621231</t>
  </si>
  <si>
    <t>1621241</t>
  </si>
  <si>
    <t>1621251</t>
  </si>
  <si>
    <t>1621261</t>
  </si>
  <si>
    <t>1621271</t>
  </si>
  <si>
    <t>1621281</t>
  </si>
  <si>
    <t>1721302</t>
  </si>
  <si>
    <t>1621311</t>
  </si>
  <si>
    <t>1621321</t>
  </si>
  <si>
    <t>1621331</t>
  </si>
  <si>
    <t>1621342</t>
  </si>
  <si>
    <t>1721351</t>
  </si>
  <si>
    <t>1621362</t>
  </si>
  <si>
    <t>1621372</t>
  </si>
  <si>
    <t>1621391</t>
  </si>
  <si>
    <t>1621401</t>
  </si>
  <si>
    <t>1621412</t>
  </si>
  <si>
    <t>1621421</t>
  </si>
  <si>
    <t>1621432</t>
  </si>
  <si>
    <t>1621442</t>
  </si>
  <si>
    <t>1621452</t>
  </si>
  <si>
    <t>1621462</t>
  </si>
  <si>
    <t>1621472</t>
  </si>
  <si>
    <t>1621481</t>
  </si>
  <si>
    <t>1621492</t>
  </si>
  <si>
    <t>1621512</t>
  </si>
  <si>
    <t>1621522</t>
  </si>
  <si>
    <t>1621532</t>
  </si>
  <si>
    <t>1621542</t>
  </si>
  <si>
    <t>1621552</t>
  </si>
  <si>
    <t>1621561</t>
  </si>
  <si>
    <t>1621571</t>
  </si>
  <si>
    <t>1621582</t>
  </si>
  <si>
    <t>1621592</t>
  </si>
  <si>
    <t>1621601</t>
  </si>
  <si>
    <t>1621611</t>
  </si>
  <si>
    <t>1621621</t>
  </si>
  <si>
    <t>1621631</t>
  </si>
  <si>
    <t>1621642</t>
  </si>
  <si>
    <t>1621651</t>
  </si>
  <si>
    <t>1621671</t>
  </si>
  <si>
    <t>1621681</t>
  </si>
  <si>
    <t>1621712</t>
  </si>
  <si>
    <t>1621722</t>
  </si>
  <si>
    <t>1621731</t>
  </si>
  <si>
    <t>1621741</t>
  </si>
  <si>
    <t>1621751</t>
  </si>
  <si>
    <t>1621761</t>
  </si>
  <si>
    <t>1621772</t>
  </si>
  <si>
    <t>1621782</t>
  </si>
  <si>
    <t>1621802</t>
  </si>
  <si>
    <t>1621811</t>
  </si>
  <si>
    <t>1621832</t>
  </si>
  <si>
    <t>1621842</t>
  </si>
  <si>
    <t>1621851</t>
  </si>
  <si>
    <t>1621861</t>
  </si>
  <si>
    <t>1621872</t>
  </si>
  <si>
    <t>1621882</t>
  </si>
  <si>
    <t>1621892</t>
  </si>
  <si>
    <t>1621901</t>
  </si>
  <si>
    <t>1621912</t>
  </si>
  <si>
    <t>1621922</t>
  </si>
  <si>
    <t>1621932</t>
  </si>
  <si>
    <t>1621942</t>
  </si>
  <si>
    <t>1621951</t>
  </si>
  <si>
    <t>1621961</t>
  </si>
  <si>
    <t>1621971</t>
  </si>
  <si>
    <t>1621982</t>
  </si>
  <si>
    <t>1621992</t>
  </si>
  <si>
    <t>1622001</t>
  </si>
  <si>
    <t>1622012</t>
  </si>
  <si>
    <t>1622032</t>
  </si>
  <si>
    <t>1622041</t>
  </si>
  <si>
    <t>1622052</t>
  </si>
  <si>
    <t>1622062</t>
  </si>
  <si>
    <t>1622082</t>
  </si>
  <si>
    <t>1622092</t>
  </si>
  <si>
    <t>1622101</t>
  </si>
  <si>
    <t>1622111</t>
  </si>
  <si>
    <t>1622122</t>
  </si>
  <si>
    <t>1622132</t>
  </si>
  <si>
    <t>1622142</t>
  </si>
  <si>
    <t>1622151</t>
  </si>
  <si>
    <t>1622161</t>
  </si>
  <si>
    <t>1622171</t>
  </si>
  <si>
    <t>1622181</t>
  </si>
  <si>
    <t>1622192</t>
  </si>
  <si>
    <t>1622202</t>
  </si>
  <si>
    <t>1622212</t>
  </si>
  <si>
    <t>1622222</t>
  </si>
  <si>
    <t>1622232</t>
  </si>
  <si>
    <t>1622242</t>
  </si>
  <si>
    <t>1622251</t>
  </si>
  <si>
    <t>1622262</t>
  </si>
  <si>
    <t>1622272</t>
  </si>
  <si>
    <t>1622282</t>
  </si>
  <si>
    <t>1622292</t>
  </si>
  <si>
    <t>1622302</t>
  </si>
  <si>
    <t>1622311</t>
  </si>
  <si>
    <t>1622321</t>
  </si>
  <si>
    <t>1622332</t>
  </si>
  <si>
    <t>1622342</t>
  </si>
  <si>
    <t>1622352</t>
  </si>
  <si>
    <t>1622362</t>
  </si>
  <si>
    <t>1622371</t>
  </si>
  <si>
    <t>1622381</t>
  </si>
  <si>
    <t>1622392</t>
  </si>
  <si>
    <t>1622402</t>
  </si>
  <si>
    <t>1622411</t>
  </si>
  <si>
    <t>1622431</t>
  </si>
  <si>
    <t>1622442</t>
  </si>
  <si>
    <t>1622451</t>
  </si>
  <si>
    <t>1622462</t>
  </si>
  <si>
    <t>1622472</t>
  </si>
  <si>
    <t>1622481</t>
  </si>
  <si>
    <t>1622492</t>
  </si>
  <si>
    <t>1622502</t>
  </si>
  <si>
    <t>1622521</t>
  </si>
  <si>
    <t>1622532</t>
  </si>
  <si>
    <t>1622542</t>
  </si>
  <si>
    <t>1622552</t>
  </si>
  <si>
    <t>1622561</t>
  </si>
  <si>
    <t>1622572</t>
  </si>
  <si>
    <t>1622581</t>
  </si>
  <si>
    <t>1622591</t>
  </si>
  <si>
    <t>1622601</t>
  </si>
  <si>
    <t>1622612</t>
  </si>
  <si>
    <t>1622621</t>
  </si>
  <si>
    <t>1622631</t>
  </si>
  <si>
    <t>1622642</t>
  </si>
  <si>
    <t>1622651</t>
  </si>
  <si>
    <t>1622671</t>
  </si>
  <si>
    <t>1622692</t>
  </si>
  <si>
    <t>1622701</t>
  </si>
  <si>
    <t>1622711</t>
  </si>
  <si>
    <t>1622722</t>
  </si>
  <si>
    <t>1622732</t>
  </si>
  <si>
    <t>1622742</t>
  </si>
  <si>
    <t>1622751</t>
  </si>
  <si>
    <t>1622762</t>
  </si>
  <si>
    <t>1622771</t>
  </si>
  <si>
    <t>1622781</t>
  </si>
  <si>
    <t>1722792</t>
  </si>
  <si>
    <t>1622811</t>
  </si>
  <si>
    <t>1622822</t>
  </si>
  <si>
    <t>1622832</t>
  </si>
  <si>
    <t>1622842</t>
  </si>
  <si>
    <t>1622851</t>
  </si>
  <si>
    <t>1622861</t>
  </si>
  <si>
    <t>1622871</t>
  </si>
  <si>
    <t>1622881</t>
  </si>
  <si>
    <t>1622892</t>
  </si>
  <si>
    <t>1622902</t>
  </si>
  <si>
    <t>1622912</t>
  </si>
  <si>
    <t>1622921</t>
  </si>
  <si>
    <t>1622931</t>
  </si>
  <si>
    <t>1622941</t>
  </si>
  <si>
    <t>1622952</t>
  </si>
  <si>
    <t>1622962</t>
  </si>
  <si>
    <t>1622972</t>
  </si>
  <si>
    <t>1622982</t>
  </si>
  <si>
    <t>1622991</t>
  </si>
  <si>
    <t>1623001</t>
  </si>
  <si>
    <t>1623011</t>
  </si>
  <si>
    <t>1623021</t>
  </si>
  <si>
    <t>1623032</t>
  </si>
  <si>
    <t>1623042</t>
  </si>
  <si>
    <t>1623052</t>
  </si>
  <si>
    <t>1623061</t>
  </si>
  <si>
    <t>1623072</t>
  </si>
  <si>
    <t>1623082</t>
  </si>
  <si>
    <t>1623092</t>
  </si>
  <si>
    <t>1623102</t>
  </si>
  <si>
    <t>1623111</t>
  </si>
  <si>
    <t>1623122</t>
  </si>
  <si>
    <t>1623142</t>
  </si>
  <si>
    <t>1623151</t>
  </si>
  <si>
    <t>1623171</t>
  </si>
  <si>
    <t>1623181</t>
  </si>
  <si>
    <t>1623192</t>
  </si>
  <si>
    <t>1623202</t>
  </si>
  <si>
    <t>1623211</t>
  </si>
  <si>
    <t>1623222</t>
  </si>
  <si>
    <t>1623232</t>
  </si>
  <si>
    <t>1723242</t>
  </si>
  <si>
    <t>1623252</t>
  </si>
  <si>
    <t>1623262</t>
  </si>
  <si>
    <t>1623271</t>
  </si>
  <si>
    <t>1623281</t>
  </si>
  <si>
    <t>1623292</t>
  </si>
  <si>
    <t>1623302</t>
  </si>
  <si>
    <t>1623311</t>
  </si>
  <si>
    <t>1623321</t>
  </si>
  <si>
    <t>1623332</t>
  </si>
  <si>
    <t>1623341</t>
  </si>
  <si>
    <t>1623352</t>
  </si>
  <si>
    <t>1623372</t>
  </si>
  <si>
    <t>1623382</t>
  </si>
  <si>
    <t>1623391</t>
  </si>
  <si>
    <t>1623402</t>
  </si>
  <si>
    <t>1623412</t>
  </si>
  <si>
    <t>1623432</t>
  </si>
  <si>
    <t>1623442</t>
  </si>
  <si>
    <t>1623452</t>
  </si>
  <si>
    <t>1623461</t>
  </si>
  <si>
    <t>1623472</t>
  </si>
  <si>
    <t>1623482</t>
  </si>
  <si>
    <t>1623491</t>
  </si>
  <si>
    <t>1623502</t>
  </si>
  <si>
    <t>1623511</t>
  </si>
  <si>
    <t>1623521</t>
  </si>
  <si>
    <t>1623532</t>
  </si>
  <si>
    <t>1623552</t>
  </si>
  <si>
    <t>1623562</t>
  </si>
  <si>
    <t>1623572</t>
  </si>
  <si>
    <t>1623581</t>
  </si>
  <si>
    <t>1623592</t>
  </si>
  <si>
    <t>1623612</t>
  </si>
  <si>
    <t>1623622</t>
  </si>
  <si>
    <t>1623632</t>
  </si>
  <si>
    <t>1623642</t>
  </si>
  <si>
    <t>1623652</t>
  </si>
  <si>
    <t>1623662</t>
  </si>
  <si>
    <t>1623671</t>
  </si>
  <si>
    <t>1623691</t>
  </si>
  <si>
    <t>1623702</t>
  </si>
  <si>
    <t>1623712</t>
  </si>
  <si>
    <t>1623721</t>
  </si>
  <si>
    <t>1623741</t>
  </si>
  <si>
    <t>1623752</t>
  </si>
  <si>
    <t>1623761</t>
  </si>
  <si>
    <t>1623781</t>
  </si>
  <si>
    <t>1623792</t>
  </si>
  <si>
    <t>1623802</t>
  </si>
  <si>
    <t>1623811</t>
  </si>
  <si>
    <t>1723821</t>
  </si>
  <si>
    <t>1623831</t>
  </si>
  <si>
    <t>1623842</t>
  </si>
  <si>
    <t>1623852</t>
  </si>
  <si>
    <t>1623861</t>
  </si>
  <si>
    <t>1623872</t>
  </si>
  <si>
    <t>1623882</t>
  </si>
  <si>
    <t>1623892</t>
  </si>
  <si>
    <t>1623901</t>
  </si>
  <si>
    <t>1623912</t>
  </si>
  <si>
    <t>1623922</t>
  </si>
  <si>
    <t>1623932</t>
  </si>
  <si>
    <t>1623942</t>
  </si>
  <si>
    <t>1623951</t>
  </si>
  <si>
    <t>1623962</t>
  </si>
  <si>
    <t>1623972</t>
  </si>
  <si>
    <t>1723981</t>
  </si>
  <si>
    <t>1623992</t>
  </si>
  <si>
    <t>1624002</t>
  </si>
  <si>
    <t>1624011</t>
  </si>
  <si>
    <t>1624022</t>
  </si>
  <si>
    <t>1624032</t>
  </si>
  <si>
    <t>1624051</t>
  </si>
  <si>
    <t>1624062</t>
  </si>
  <si>
    <t>1624071</t>
  </si>
  <si>
    <t>1624082</t>
  </si>
  <si>
    <t>1724092</t>
  </si>
  <si>
    <t>1624101</t>
  </si>
  <si>
    <t>1624112</t>
  </si>
  <si>
    <t>1624122</t>
  </si>
  <si>
    <t>1624132</t>
  </si>
  <si>
    <t>1624142</t>
  </si>
  <si>
    <t>1624151</t>
  </si>
  <si>
    <t>1624161</t>
  </si>
  <si>
    <t>1624172</t>
  </si>
  <si>
    <t>1624182</t>
  </si>
  <si>
    <t>1624191</t>
  </si>
  <si>
    <t>1624202</t>
  </si>
  <si>
    <t>1624211</t>
  </si>
  <si>
    <t>1624222</t>
  </si>
  <si>
    <t>1624232</t>
  </si>
  <si>
    <t>1624242</t>
  </si>
  <si>
    <t>1624252</t>
  </si>
  <si>
    <t>1624272</t>
  </si>
  <si>
    <t>1624281</t>
  </si>
  <si>
    <t>1624292</t>
  </si>
  <si>
    <t>1624301</t>
  </si>
  <si>
    <t>1624312</t>
  </si>
  <si>
    <t>1624322</t>
  </si>
  <si>
    <t>1624332</t>
  </si>
  <si>
    <t>1624352</t>
  </si>
  <si>
    <t>1624361</t>
  </si>
  <si>
    <t>1624371</t>
  </si>
  <si>
    <t>1624382</t>
  </si>
  <si>
    <t>1624392</t>
  </si>
  <si>
    <t>1624411</t>
  </si>
  <si>
    <t>1624432</t>
  </si>
  <si>
    <t>1624442</t>
  </si>
  <si>
    <t>1624451</t>
  </si>
  <si>
    <t>1624461</t>
  </si>
  <si>
    <t>1624471</t>
  </si>
  <si>
    <t>1624482</t>
  </si>
  <si>
    <t>1624491</t>
  </si>
  <si>
    <t>1624501</t>
  </si>
  <si>
    <t>1624512</t>
  </si>
  <si>
    <t>1624522</t>
  </si>
  <si>
    <t>1624531</t>
  </si>
  <si>
    <t>1624542</t>
  </si>
  <si>
    <t>1624552</t>
  </si>
  <si>
    <t>1624571</t>
  </si>
  <si>
    <t>1624581</t>
  </si>
  <si>
    <t>1624592</t>
  </si>
  <si>
    <t>1624602</t>
  </si>
  <si>
    <t>1624612</t>
  </si>
  <si>
    <t>1624622</t>
  </si>
  <si>
    <t>1624632</t>
  </si>
  <si>
    <t>1624652</t>
  </si>
  <si>
    <t>1624661</t>
  </si>
  <si>
    <t>1624672</t>
  </si>
  <si>
    <t>1624681</t>
  </si>
  <si>
    <t>1624692</t>
  </si>
  <si>
    <t>1624701</t>
  </si>
  <si>
    <t>1624712</t>
  </si>
  <si>
    <t>1624722</t>
  </si>
  <si>
    <t>1624731</t>
  </si>
  <si>
    <t>1624742</t>
  </si>
  <si>
    <t>1624751</t>
  </si>
  <si>
    <t>1624762</t>
  </si>
  <si>
    <t>1624782</t>
  </si>
  <si>
    <t>1624792</t>
  </si>
  <si>
    <t>1624802</t>
  </si>
  <si>
    <t>1624811</t>
  </si>
  <si>
    <t>1624831</t>
  </si>
  <si>
    <t>1624842</t>
  </si>
  <si>
    <t>1624851</t>
  </si>
  <si>
    <t>1624862</t>
  </si>
  <si>
    <t>1624871</t>
  </si>
  <si>
    <t>1624881</t>
  </si>
  <si>
    <t>1624892</t>
  </si>
  <si>
    <t>1624902</t>
  </si>
  <si>
    <t>1624912</t>
  </si>
  <si>
    <t>1624922</t>
  </si>
  <si>
    <t>1624932</t>
  </si>
  <si>
    <t>1624941</t>
  </si>
  <si>
    <t>1624951</t>
  </si>
  <si>
    <t>1624962</t>
  </si>
  <si>
    <t>1624972</t>
  </si>
  <si>
    <t>1624981</t>
  </si>
  <si>
    <t>1624992</t>
  </si>
  <si>
    <t>1625001</t>
  </si>
  <si>
    <t>1625011</t>
  </si>
  <si>
    <t>1625031</t>
  </si>
  <si>
    <t>1625052</t>
  </si>
  <si>
    <t>1625062</t>
  </si>
  <si>
    <t>1625072</t>
  </si>
  <si>
    <t>1625082</t>
  </si>
  <si>
    <t>1625092</t>
  </si>
  <si>
    <t>1625102</t>
  </si>
  <si>
    <t>1625112</t>
  </si>
  <si>
    <t>1625121</t>
  </si>
  <si>
    <t>1625132</t>
  </si>
  <si>
    <t>1625141</t>
  </si>
  <si>
    <t>1625152</t>
  </si>
  <si>
    <t>1625161</t>
  </si>
  <si>
    <t>1625171</t>
  </si>
  <si>
    <t>1625181</t>
  </si>
  <si>
    <t>1625192</t>
  </si>
  <si>
    <t>1625202</t>
  </si>
  <si>
    <t>1625212</t>
  </si>
  <si>
    <t>1625222</t>
  </si>
  <si>
    <t>1625232</t>
  </si>
  <si>
    <t>1625242</t>
  </si>
  <si>
    <t>1625252</t>
  </si>
  <si>
    <t>1625272</t>
  </si>
  <si>
    <t>1625281</t>
  </si>
  <si>
    <t>1625292</t>
  </si>
  <si>
    <t>1625301</t>
  </si>
  <si>
    <t>1625312</t>
  </si>
  <si>
    <t>1625321</t>
  </si>
  <si>
    <t>1625332</t>
  </si>
  <si>
    <t>1625341</t>
  </si>
  <si>
    <t>1625351</t>
  </si>
  <si>
    <t>1625361</t>
  </si>
  <si>
    <t>1625382</t>
  </si>
  <si>
    <t>1625392</t>
  </si>
  <si>
    <t>1625402</t>
  </si>
  <si>
    <t>1625411</t>
  </si>
  <si>
    <t>1625422</t>
  </si>
  <si>
    <t>1625431</t>
  </si>
  <si>
    <t>1625441</t>
  </si>
  <si>
    <t>1625452</t>
  </si>
  <si>
    <t>1625462</t>
  </si>
  <si>
    <t>1625472</t>
  </si>
  <si>
    <t>1625482</t>
  </si>
  <si>
    <t>1625492</t>
  </si>
  <si>
    <t>1625502</t>
  </si>
  <si>
    <t>1625511</t>
  </si>
  <si>
    <t>1625522</t>
  </si>
  <si>
    <t>1625532</t>
  </si>
  <si>
    <t>1625541</t>
  </si>
  <si>
    <t>1625551</t>
  </si>
  <si>
    <t>1625582</t>
  </si>
  <si>
    <t>1625592</t>
  </si>
  <si>
    <t>1625601</t>
  </si>
  <si>
    <t>1625611</t>
  </si>
  <si>
    <t>1625622</t>
  </si>
  <si>
    <t>1625631</t>
  </si>
  <si>
    <t>1625642</t>
  </si>
  <si>
    <t>1625651</t>
  </si>
  <si>
    <t>1625662</t>
  </si>
  <si>
    <t>1625671</t>
  </si>
  <si>
    <t>1625682</t>
  </si>
  <si>
    <t>1625691</t>
  </si>
  <si>
    <t>1625712</t>
  </si>
  <si>
    <t>1635752</t>
  </si>
  <si>
    <t>1820112</t>
  </si>
  <si>
    <t>1820122</t>
  </si>
  <si>
    <t>1820132</t>
  </si>
  <si>
    <t>1820142</t>
  </si>
  <si>
    <t>1820152</t>
  </si>
  <si>
    <t>1820171</t>
  </si>
  <si>
    <t>1920112</t>
  </si>
  <si>
    <t>1920121</t>
  </si>
  <si>
    <t>1930022</t>
  </si>
  <si>
    <t>1920132</t>
  </si>
  <si>
    <t>1950182</t>
  </si>
  <si>
    <t>1920142</t>
  </si>
  <si>
    <t>1920152</t>
  </si>
  <si>
    <t>1920162</t>
  </si>
  <si>
    <t>1920172</t>
  </si>
  <si>
    <t>1920182</t>
  </si>
  <si>
    <t>1930042</t>
  </si>
  <si>
    <t>1920191</t>
  </si>
  <si>
    <t>2020112</t>
  </si>
  <si>
    <t>2020122</t>
  </si>
  <si>
    <t>2020132</t>
  </si>
  <si>
    <t>2020142</t>
  </si>
  <si>
    <t>2020152</t>
  </si>
  <si>
    <t>2020162</t>
  </si>
  <si>
    <t>2020172</t>
  </si>
  <si>
    <t>2020192</t>
  </si>
  <si>
    <t>2020201</t>
  </si>
  <si>
    <t>2020212</t>
  </si>
  <si>
    <t>2020222</t>
  </si>
  <si>
    <t>2020232</t>
  </si>
  <si>
    <t>2020241</t>
  </si>
  <si>
    <t>2020252</t>
  </si>
  <si>
    <t>2020262</t>
  </si>
  <si>
    <t>2020272</t>
  </si>
  <si>
    <t>2020281</t>
  </si>
  <si>
    <t>2020302</t>
  </si>
  <si>
    <t>2020312</t>
  </si>
  <si>
    <t>2020331</t>
  </si>
  <si>
    <t>2020342</t>
  </si>
  <si>
    <t>2020361</t>
  </si>
  <si>
    <t>2020382</t>
  </si>
  <si>
    <t>2020402</t>
  </si>
  <si>
    <t>2030042</t>
  </si>
  <si>
    <t>2030061</t>
  </si>
  <si>
    <t>2020521</t>
  </si>
  <si>
    <t>2120042</t>
  </si>
  <si>
    <t>2120052</t>
  </si>
  <si>
    <t>2120032</t>
  </si>
  <si>
    <t>2120062</t>
  </si>
  <si>
    <t>2120072</t>
  </si>
  <si>
    <t>2120082</t>
  </si>
  <si>
    <t>2120021</t>
  </si>
  <si>
    <t>2120092</t>
  </si>
  <si>
    <t>2120102</t>
  </si>
  <si>
    <t>2120112</t>
  </si>
  <si>
    <t>2120122</t>
  </si>
  <si>
    <t>2120132</t>
  </si>
  <si>
    <t>2120142</t>
  </si>
  <si>
    <t>2120012</t>
  </si>
  <si>
    <t>2120182</t>
  </si>
  <si>
    <t>2120192</t>
  </si>
  <si>
    <t>2120202</t>
  </si>
  <si>
    <t>2120212</t>
  </si>
  <si>
    <t>2120231</t>
  </si>
  <si>
    <t>2120242</t>
  </si>
  <si>
    <t>2120252</t>
  </si>
  <si>
    <t>2120271</t>
  </si>
  <si>
    <t>工号</t>
    <phoneticPr fontId="1" type="noConversion"/>
  </si>
  <si>
    <t>后6位</t>
    <phoneticPr fontId="1" type="noConversion"/>
  </si>
  <si>
    <t>请在红色框内输入: 姓名首字母+身份证号后6位字符后按回车键查询。
1.所有字母均小写。
2.若出现#N/A说明输入不正确。</t>
    <phoneticPr fontId="1" type="noConversion"/>
  </si>
  <si>
    <t>01002x</t>
  </si>
  <si>
    <t>01727x</t>
  </si>
  <si>
    <t>02084x</t>
  </si>
  <si>
    <t>02098x</t>
  </si>
  <si>
    <t>02113x</t>
  </si>
  <si>
    <t>03301x</t>
  </si>
  <si>
    <t>03363x</t>
  </si>
  <si>
    <t>03533x</t>
  </si>
  <si>
    <t>04904x</t>
  </si>
  <si>
    <t>05053x</t>
  </si>
  <si>
    <t>05375x</t>
  </si>
  <si>
    <t>06421x</t>
  </si>
  <si>
    <t>08696x</t>
  </si>
  <si>
    <t>09104x</t>
  </si>
  <si>
    <t>11002x</t>
  </si>
  <si>
    <t>11113x</t>
  </si>
  <si>
    <t>11572x</t>
  </si>
  <si>
    <t>12682x</t>
  </si>
  <si>
    <t>13122x</t>
  </si>
  <si>
    <t>14001x</t>
  </si>
  <si>
    <t>14192x</t>
  </si>
  <si>
    <t>14451x</t>
  </si>
  <si>
    <t>14802x</t>
  </si>
  <si>
    <t>15301x</t>
  </si>
  <si>
    <t>16026x</t>
  </si>
  <si>
    <t>16151x</t>
  </si>
  <si>
    <t>16573x</t>
  </si>
  <si>
    <t>17002x</t>
  </si>
  <si>
    <t>17252x</t>
  </si>
  <si>
    <t>17832x</t>
  </si>
  <si>
    <t>18421x</t>
  </si>
  <si>
    <t>18671x</t>
  </si>
  <si>
    <t>20033x</t>
  </si>
  <si>
    <t>20332x</t>
  </si>
  <si>
    <t>20422x</t>
  </si>
  <si>
    <t>21201x</t>
  </si>
  <si>
    <t>21862x</t>
  </si>
  <si>
    <t>22303x</t>
  </si>
  <si>
    <t>23002x</t>
  </si>
  <si>
    <t>23031x</t>
  </si>
  <si>
    <t>23402x</t>
  </si>
  <si>
    <t>24108x</t>
  </si>
  <si>
    <t>26713x</t>
  </si>
  <si>
    <t>27101x</t>
  </si>
  <si>
    <t>27103x</t>
  </si>
  <si>
    <t>27108x</t>
  </si>
  <si>
    <t>27362x</t>
  </si>
  <si>
    <t>29396x</t>
  </si>
  <si>
    <t>30002x</t>
  </si>
  <si>
    <t>30106x</t>
  </si>
  <si>
    <t>30252x</t>
  </si>
  <si>
    <t>工号</t>
    <phoneticPr fontId="1" type="noConversion"/>
  </si>
  <si>
    <t>原始序号</t>
    <phoneticPr fontId="2" type="noConversion"/>
  </si>
  <si>
    <t>hh010023</t>
  </si>
  <si>
    <t>bmq010062</t>
  </si>
  <si>
    <t>lf010332</t>
  </si>
  <si>
    <t>zyd010517</t>
  </si>
  <si>
    <t>lly010541</t>
  </si>
  <si>
    <t>xwp010603</t>
  </si>
  <si>
    <t>zgc011013</t>
  </si>
  <si>
    <t>ll011021</t>
  </si>
  <si>
    <t>lxd011055</t>
  </si>
  <si>
    <t>xyy011065</t>
  </si>
  <si>
    <t>gm012144</t>
  </si>
  <si>
    <t>ydh012510</t>
  </si>
  <si>
    <t>sxs012822</t>
  </si>
  <si>
    <t>gh013040</t>
  </si>
  <si>
    <t>yh013058</t>
  </si>
  <si>
    <t>lxk013411</t>
  </si>
  <si>
    <t>xbq013542</t>
  </si>
  <si>
    <t>wzl014029</t>
  </si>
  <si>
    <t>zcc015446</t>
  </si>
  <si>
    <t>wjj015471</t>
  </si>
  <si>
    <t>zcy016168</t>
  </si>
  <si>
    <t>cjj016347</t>
  </si>
  <si>
    <t>zxq018082</t>
  </si>
  <si>
    <t>wxy018628</t>
  </si>
  <si>
    <t>yj020034</t>
  </si>
  <si>
    <t>chm020049</t>
  </si>
  <si>
    <t>ch020312</t>
  </si>
  <si>
    <t>wz020326</t>
  </si>
  <si>
    <t>chx021013</t>
  </si>
  <si>
    <t>gq021015</t>
  </si>
  <si>
    <t>zch021053</t>
  </si>
  <si>
    <t>sxm021533</t>
  </si>
  <si>
    <t>dyj021838</t>
  </si>
  <si>
    <t>wp022031</t>
  </si>
  <si>
    <t>lhj022516</t>
  </si>
  <si>
    <t>xxy023026</t>
  </si>
  <si>
    <t>zxf026033</t>
  </si>
  <si>
    <t>yeh026427</t>
  </si>
  <si>
    <t>ll026649</t>
  </si>
  <si>
    <t>zxm028042</t>
  </si>
  <si>
    <t>lqx028349</t>
  </si>
  <si>
    <t>wx030022</t>
  </si>
  <si>
    <t>yy030028</t>
  </si>
  <si>
    <t>lsm030321</t>
  </si>
  <si>
    <t>wfm030669</t>
  </si>
  <si>
    <t>yb030816</t>
  </si>
  <si>
    <t>zs030820</t>
  </si>
  <si>
    <t>zb030966</t>
  </si>
  <si>
    <t>lxy031529</t>
  </si>
  <si>
    <t>xz031587</t>
  </si>
  <si>
    <t>ywr032513</t>
  </si>
  <si>
    <t>yf032520</t>
  </si>
  <si>
    <t>shf032526</t>
  </si>
  <si>
    <t>wxj032532</t>
  </si>
  <si>
    <t>lww032549</t>
  </si>
  <si>
    <t>kly032696</t>
  </si>
  <si>
    <t>xyq032805</t>
  </si>
  <si>
    <t>lch033012</t>
  </si>
  <si>
    <t>cx034543</t>
  </si>
  <si>
    <t>zp036026</t>
  </si>
  <si>
    <t>plm036052</t>
  </si>
  <si>
    <t>jay037162</t>
  </si>
  <si>
    <t>wsl037427</t>
  </si>
  <si>
    <t>awy037458</t>
  </si>
  <si>
    <t>fl038766</t>
  </si>
  <si>
    <t>smm039023</t>
  </si>
  <si>
    <t>wlp040320</t>
  </si>
  <si>
    <t>cyq040320</t>
  </si>
  <si>
    <t>cwf041016</t>
  </si>
  <si>
    <t>lzh042512</t>
  </si>
  <si>
    <t>dcm042520</t>
  </si>
  <si>
    <t>sxm042821</t>
  </si>
  <si>
    <t>xl043620</t>
  </si>
  <si>
    <t>csl043915</t>
  </si>
  <si>
    <t>hq044717</t>
  </si>
  <si>
    <t>wll044864</t>
  </si>
  <si>
    <t>zlp045121</t>
  </si>
  <si>
    <t>yhx045266</t>
  </si>
  <si>
    <t>cjs045419</t>
  </si>
  <si>
    <t>cz048180</t>
  </si>
  <si>
    <t>mby050019</t>
  </si>
  <si>
    <t>czh050037</t>
  </si>
  <si>
    <t>hl050048</t>
  </si>
  <si>
    <t>wxr050069</t>
  </si>
  <si>
    <t>lhq050088</t>
  </si>
  <si>
    <t>zz050261</t>
  </si>
  <si>
    <t>ccf050331</t>
  </si>
  <si>
    <t>zxz050364</t>
  </si>
  <si>
    <t>ll051522</t>
  </si>
  <si>
    <t>lff051524</t>
  </si>
  <si>
    <t>gz051768</t>
  </si>
  <si>
    <t>sjt051874</t>
  </si>
  <si>
    <t>dyz052344</t>
  </si>
  <si>
    <t>zxj053031</t>
  </si>
  <si>
    <t>fgq053049</t>
  </si>
  <si>
    <t>yh054327</t>
  </si>
  <si>
    <t>zhx054617</t>
  </si>
  <si>
    <t>ghm055267</t>
  </si>
  <si>
    <t>zzz056328</t>
  </si>
  <si>
    <t>cyd056615</t>
  </si>
  <si>
    <t>dhs060318</t>
  </si>
  <si>
    <t>zll060828</t>
  </si>
  <si>
    <t>lqy061047</t>
  </si>
  <si>
    <t>czz061267</t>
  </si>
  <si>
    <t>qdy062030</t>
  </si>
  <si>
    <t>spg062289</t>
  </si>
  <si>
    <t>ym062444</t>
  </si>
  <si>
    <t>xhc062515</t>
  </si>
  <si>
    <t>jj062557</t>
  </si>
  <si>
    <t>llx063037</t>
  </si>
  <si>
    <t>zz064546</t>
  </si>
  <si>
    <t>lyy065028</t>
  </si>
  <si>
    <t>lfm065053</t>
  </si>
  <si>
    <t>xht066026</t>
  </si>
  <si>
    <t>wyp066723</t>
  </si>
  <si>
    <t>fr067415</t>
  </si>
  <si>
    <t>gyq068834</t>
  </si>
  <si>
    <t>lx070022</t>
  </si>
  <si>
    <t>lqx070027</t>
  </si>
  <si>
    <t>hx070216</t>
  </si>
  <si>
    <t>jc070217</t>
  </si>
  <si>
    <t>cxh070226</t>
  </si>
  <si>
    <t>xdx071026</t>
  </si>
  <si>
    <t>ly071080</t>
  </si>
  <si>
    <t>cz071520</t>
  </si>
  <si>
    <t>zxh071744</t>
  </si>
  <si>
    <t>qjl072180</t>
  </si>
  <si>
    <t>zjl072535</t>
  </si>
  <si>
    <t>ln073040</t>
  </si>
  <si>
    <t>dcl075222</t>
  </si>
  <si>
    <t>cj076042</t>
  </si>
  <si>
    <t>cj076334</t>
  </si>
  <si>
    <t>zm076621</t>
  </si>
  <si>
    <t>syw077427</t>
  </si>
  <si>
    <t>lj080051</t>
  </si>
  <si>
    <t>zz080345</t>
  </si>
  <si>
    <t>txh080544</t>
  </si>
  <si>
    <t>lz080939</t>
  </si>
  <si>
    <t>wyj081098</t>
  </si>
  <si>
    <t>gjy081276</t>
  </si>
  <si>
    <t>ydz081516</t>
  </si>
  <si>
    <t>wy081547</t>
  </si>
  <si>
    <t>cwz081832</t>
  </si>
  <si>
    <t>dyx081965</t>
  </si>
  <si>
    <t>lsc082029</t>
  </si>
  <si>
    <t>lj082546</t>
  </si>
  <si>
    <t>gqr083615</t>
  </si>
  <si>
    <t>zxf084141</t>
  </si>
  <si>
    <t>zma090221</t>
  </si>
  <si>
    <t>nl090262</t>
  </si>
  <si>
    <t>xy090345</t>
  </si>
  <si>
    <t>xyy090588</t>
  </si>
  <si>
    <t>jar091026</t>
  </si>
  <si>
    <t>zx091040</t>
  </si>
  <si>
    <t>zfl091053</t>
  </si>
  <si>
    <t>zwh091220</t>
  </si>
  <si>
    <t>zcj091288</t>
  </si>
  <si>
    <t>dab092515</t>
  </si>
  <si>
    <t>jjz092723</t>
  </si>
  <si>
    <t>zq093033</t>
  </si>
  <si>
    <t>hsy093035</t>
  </si>
  <si>
    <t>zm093047</t>
  </si>
  <si>
    <t>hd094224</t>
  </si>
  <si>
    <t>wj094828</t>
  </si>
  <si>
    <t>cl100020</t>
  </si>
  <si>
    <t>xz100021</t>
  </si>
  <si>
    <t>lp100038</t>
  </si>
  <si>
    <t>kxf100332</t>
  </si>
  <si>
    <t>gl100420</t>
  </si>
  <si>
    <t>wyy100640</t>
  </si>
  <si>
    <t>zss101027</t>
  </si>
  <si>
    <t>cyw101038</t>
  </si>
  <si>
    <t>ca101285</t>
  </si>
  <si>
    <t>yt102510</t>
  </si>
  <si>
    <t>sl103040</t>
  </si>
  <si>
    <t>csl105365</t>
  </si>
  <si>
    <t>lzz106421</t>
  </si>
  <si>
    <t>xl110021</t>
  </si>
  <si>
    <t>cbl110028</t>
  </si>
  <si>
    <t>wlc110037</t>
  </si>
  <si>
    <t>tzz110069</t>
  </si>
  <si>
    <t>cjl110319</t>
  </si>
  <si>
    <t>syg110416</t>
  </si>
  <si>
    <t>xhq110425</t>
  </si>
  <si>
    <t>xh111023</t>
  </si>
  <si>
    <t>lqy111061</t>
  </si>
  <si>
    <t>dyp113723</t>
  </si>
  <si>
    <t>xph114211</t>
  </si>
  <si>
    <t>s璟115284</t>
  </si>
  <si>
    <t>zz珺119026</t>
  </si>
  <si>
    <t>yj120026</t>
  </si>
  <si>
    <t>sxg120310</t>
  </si>
  <si>
    <t>nm120329</t>
  </si>
  <si>
    <t>lm120595</t>
  </si>
  <si>
    <t>yzl121012</t>
  </si>
  <si>
    <t>zfm121073</t>
  </si>
  <si>
    <t>wy121285</t>
  </si>
  <si>
    <t>lss121521</t>
  </si>
  <si>
    <t>czb121550</t>
  </si>
  <si>
    <t>dcy122528</t>
  </si>
  <si>
    <t>sl123022</t>
  </si>
  <si>
    <t>lpj128322</t>
  </si>
  <si>
    <t>my128660</t>
  </si>
  <si>
    <t>syq130021</t>
  </si>
  <si>
    <t>yhg130032</t>
  </si>
  <si>
    <t>lw130036</t>
  </si>
  <si>
    <t>dqf130047</t>
  </si>
  <si>
    <t>whd130317</t>
  </si>
  <si>
    <t>sxz130320</t>
  </si>
  <si>
    <t>xs130554</t>
  </si>
  <si>
    <t>sh130864</t>
  </si>
  <si>
    <t>sxh131411</t>
  </si>
  <si>
    <t>sp132512</t>
  </si>
  <si>
    <t>zw132924</t>
  </si>
  <si>
    <t>zfz133019</t>
  </si>
  <si>
    <t>wyl133023</t>
  </si>
  <si>
    <t>tff133041</t>
  </si>
  <si>
    <t>lj133621</t>
  </si>
  <si>
    <t>llx134212</t>
  </si>
  <si>
    <t>cjw134827</t>
  </si>
  <si>
    <t>zpp134924</t>
  </si>
  <si>
    <t>ll137540</t>
  </si>
  <si>
    <t>czz137622</t>
  </si>
  <si>
    <t>zhl140014</t>
  </si>
  <si>
    <t>wzy140015</t>
  </si>
  <si>
    <t>ct140018</t>
  </si>
  <si>
    <t>zj140028</t>
  </si>
  <si>
    <t>g玥140029</t>
  </si>
  <si>
    <t>wy140032</t>
  </si>
  <si>
    <t>zll140060</t>
  </si>
  <si>
    <t>lzh140317</t>
  </si>
  <si>
    <t>syj141016</t>
  </si>
  <si>
    <t>wwf141022</t>
  </si>
  <si>
    <t>tjm141043</t>
  </si>
  <si>
    <t>dxl141551</t>
  </si>
  <si>
    <t>zqz141626</t>
  </si>
  <si>
    <t>lr143059</t>
  </si>
  <si>
    <t>hsp145445</t>
  </si>
  <si>
    <t>tz149026</t>
  </si>
  <si>
    <t>zl150163</t>
  </si>
  <si>
    <t>wgx150311</t>
  </si>
  <si>
    <t>zzx150311</t>
  </si>
  <si>
    <t>czd150319</t>
  </si>
  <si>
    <t>lp150327</t>
  </si>
  <si>
    <t>lzh150525</t>
  </si>
  <si>
    <t>jy151018</t>
  </si>
  <si>
    <t>dzc151056</t>
  </si>
  <si>
    <t>wmt151188</t>
  </si>
  <si>
    <t>zkm151212</t>
  </si>
  <si>
    <t>qds152043</t>
  </si>
  <si>
    <t>zc152534</t>
  </si>
  <si>
    <t>wjf153027</t>
  </si>
  <si>
    <t>wy153040</t>
  </si>
  <si>
    <t>lcx153042</t>
  </si>
  <si>
    <t>cmz153045</t>
  </si>
  <si>
    <t>sjl153528</t>
  </si>
  <si>
    <t>zl154846</t>
  </si>
  <si>
    <t>wp155754</t>
  </si>
  <si>
    <t>wmx157441</t>
  </si>
  <si>
    <t>cyd157521</t>
  </si>
  <si>
    <t>ygy160015</t>
  </si>
  <si>
    <t>zch160015</t>
  </si>
  <si>
    <t>xb160022</t>
  </si>
  <si>
    <t>mjj160024</t>
  </si>
  <si>
    <t>wds160070</t>
  </si>
  <si>
    <t>cpj160315</t>
  </si>
  <si>
    <t>wzq160315</t>
  </si>
  <si>
    <t>jsy160319</t>
  </si>
  <si>
    <t>jcy160528</t>
  </si>
  <si>
    <t>ysy161261</t>
  </si>
  <si>
    <t>pxr162618</t>
  </si>
  <si>
    <t>tz163024</t>
  </si>
  <si>
    <t>xxq163729</t>
  </si>
  <si>
    <t>khw164272</t>
  </si>
  <si>
    <t>zdn164440</t>
  </si>
  <si>
    <t>wcq166310</t>
  </si>
  <si>
    <t>cgy167411</t>
  </si>
  <si>
    <t>xl168675</t>
  </si>
  <si>
    <t>czz170020</t>
  </si>
  <si>
    <t>wz170245</t>
  </si>
  <si>
    <t>cyj170314</t>
  </si>
  <si>
    <t>gjy170316</t>
  </si>
  <si>
    <t>gsx170318</t>
  </si>
  <si>
    <t>zzl170349</t>
  </si>
  <si>
    <t>zyy171029</t>
  </si>
  <si>
    <t>wyj171076</t>
  </si>
  <si>
    <t>xfh171078</t>
  </si>
  <si>
    <t>ljh172018</t>
  </si>
  <si>
    <t>wyy172525</t>
  </si>
  <si>
    <t>wlx172729</t>
  </si>
  <si>
    <t>mz173088</t>
  </si>
  <si>
    <t>syy175421</t>
  </si>
  <si>
    <t>ws178081</t>
  </si>
  <si>
    <t>shh180339</t>
  </si>
  <si>
    <t>zz180350</t>
  </si>
  <si>
    <t>xyh180501</t>
  </si>
  <si>
    <t>yj180849</t>
  </si>
  <si>
    <t>cl180941</t>
  </si>
  <si>
    <t>zh181024</t>
  </si>
  <si>
    <t>lyj181255</t>
  </si>
  <si>
    <t>why181266</t>
  </si>
  <si>
    <t>grh181511</t>
  </si>
  <si>
    <t>qc181556</t>
  </si>
  <si>
    <t>gdy182327</t>
  </si>
  <si>
    <t>swx182518</t>
  </si>
  <si>
    <t>bzj183038</t>
  </si>
  <si>
    <t>jlh190020</t>
  </si>
  <si>
    <t>xch190039</t>
  </si>
  <si>
    <t>tmc190064</t>
  </si>
  <si>
    <t>zmx190324</t>
  </si>
  <si>
    <t>yd190530</t>
  </si>
  <si>
    <t>wxl190547</t>
  </si>
  <si>
    <t>shy191037</t>
  </si>
  <si>
    <t>lgl191039</t>
  </si>
  <si>
    <t>sx191050</t>
  </si>
  <si>
    <t>zyd192022</t>
  </si>
  <si>
    <t>jz192024</t>
  </si>
  <si>
    <t>ltw192819</t>
  </si>
  <si>
    <t>ss193415</t>
  </si>
  <si>
    <t>yj194520</t>
  </si>
  <si>
    <t>ly194915</t>
  </si>
  <si>
    <t>cws195510</t>
  </si>
  <si>
    <t>cdt196012</t>
  </si>
  <si>
    <t>xzh198313</t>
  </si>
  <si>
    <t>xx199018</t>
  </si>
  <si>
    <t>gm200016</t>
  </si>
  <si>
    <t>csr200042</t>
  </si>
  <si>
    <t>zaz200065</t>
  </si>
  <si>
    <t>tc200311</t>
  </si>
  <si>
    <t>dxl200328</t>
  </si>
  <si>
    <t>ly200529</t>
  </si>
  <si>
    <t>zp200532</t>
  </si>
  <si>
    <t>ml200597</t>
  </si>
  <si>
    <t>djj200926</t>
  </si>
  <si>
    <t>xlj201028</t>
  </si>
  <si>
    <t>lh201029</t>
  </si>
  <si>
    <t>ct201030</t>
  </si>
  <si>
    <t>cwp201082</t>
  </si>
  <si>
    <t>cdj201229</t>
  </si>
  <si>
    <t>yzb201271</t>
  </si>
  <si>
    <t>hcr202519</t>
  </si>
  <si>
    <t>wyc202530</t>
  </si>
  <si>
    <t>cj203017</t>
  </si>
  <si>
    <t>sy203028</t>
  </si>
  <si>
    <t>wjj204261</t>
  </si>
  <si>
    <t>zzs206340</t>
  </si>
  <si>
    <t>yy210427</t>
  </si>
  <si>
    <t>zxm210485</t>
  </si>
  <si>
    <t>jjj210518</t>
  </si>
  <si>
    <t>ld210646</t>
  </si>
  <si>
    <t>cpc210915</t>
  </si>
  <si>
    <t>tyf211085</t>
  </si>
  <si>
    <t>hy211526</t>
  </si>
  <si>
    <t>zp211532</t>
  </si>
  <si>
    <t>lzl211820</t>
  </si>
  <si>
    <t>jll212041</t>
  </si>
  <si>
    <t>x劼212044</t>
  </si>
  <si>
    <t>qhy212424</t>
  </si>
  <si>
    <t>ll212424</t>
  </si>
  <si>
    <t>ly212547</t>
  </si>
  <si>
    <t>wxz212564</t>
  </si>
  <si>
    <t>zwd212733</t>
  </si>
  <si>
    <t>cyq213040</t>
  </si>
  <si>
    <t>ll213921</t>
  </si>
  <si>
    <t>shx214822</t>
  </si>
  <si>
    <t>zj215175</t>
  </si>
  <si>
    <t>zc215770</t>
  </si>
  <si>
    <t>xxj215920</t>
  </si>
  <si>
    <t>pcy216976</t>
  </si>
  <si>
    <t>hdq220015</t>
  </si>
  <si>
    <t>sz220025</t>
  </si>
  <si>
    <t>wyd220029</t>
  </si>
  <si>
    <t>hw220321</t>
  </si>
  <si>
    <t>gz220324</t>
  </si>
  <si>
    <t>xjr220327</t>
  </si>
  <si>
    <t>sj220361</t>
  </si>
  <si>
    <t>xz220919</t>
  </si>
  <si>
    <t>xyy221040</t>
  </si>
  <si>
    <t>whz221324</t>
  </si>
  <si>
    <t>myy221425</t>
  </si>
  <si>
    <t>fxm223029</t>
  </si>
  <si>
    <t>lbb223047</t>
  </si>
  <si>
    <t>wmx223110</t>
  </si>
  <si>
    <t>lqy223682</t>
  </si>
  <si>
    <t>wl224242</t>
  </si>
  <si>
    <t>cyl224347</t>
  </si>
  <si>
    <t>lp225821</t>
  </si>
  <si>
    <t>yl226041</t>
  </si>
  <si>
    <t>jds226736</t>
  </si>
  <si>
    <t>xlj226762</t>
  </si>
  <si>
    <t>zxp226827</t>
  </si>
  <si>
    <t>cy227416</t>
  </si>
  <si>
    <t>wx228564</t>
  </si>
  <si>
    <t>cr230021</t>
  </si>
  <si>
    <t>cp230431</t>
  </si>
  <si>
    <t>mwd230534</t>
  </si>
  <si>
    <t>cx231027</t>
  </si>
  <si>
    <t>ywd231096</t>
  </si>
  <si>
    <t>shy231522</t>
  </si>
  <si>
    <t>wyz232026</t>
  </si>
  <si>
    <t>mzj232830</t>
  </si>
  <si>
    <t>yqy232982</t>
  </si>
  <si>
    <t>sb233010</t>
  </si>
  <si>
    <t>dzz233023</t>
  </si>
  <si>
    <t>ls233037</t>
  </si>
  <si>
    <t>jsb233070</t>
  </si>
  <si>
    <t>bml233630</t>
  </si>
  <si>
    <t>yd233945</t>
  </si>
  <si>
    <t>xwj234331</t>
  </si>
  <si>
    <t>ygh235426</t>
  </si>
  <si>
    <t>hh236142</t>
  </si>
  <si>
    <t>gxh237020</t>
  </si>
  <si>
    <t>sy237532</t>
  </si>
  <si>
    <t>lyj237716</t>
  </si>
  <si>
    <t>lwf238118</t>
  </si>
  <si>
    <t>wy240024</t>
  </si>
  <si>
    <t>sj240033</t>
  </si>
  <si>
    <t>qcw240312</t>
  </si>
  <si>
    <t>gm240535</t>
  </si>
  <si>
    <t>bjx240562</t>
  </si>
  <si>
    <t>zdx240568</t>
  </si>
  <si>
    <t>yzz240607</t>
  </si>
  <si>
    <t>cyr240613</t>
  </si>
  <si>
    <t>ljl240822</t>
  </si>
  <si>
    <t>lz240841</t>
  </si>
  <si>
    <t>wyy240863</t>
  </si>
  <si>
    <t>yh241030</t>
  </si>
  <si>
    <t>szq241036</t>
  </si>
  <si>
    <t>zfc241226</t>
  </si>
  <si>
    <t>xy241264</t>
  </si>
  <si>
    <t>yjh241570</t>
  </si>
  <si>
    <t>wry242579</t>
  </si>
  <si>
    <t>cd243022</t>
  </si>
  <si>
    <t>zmz243340</t>
  </si>
  <si>
    <t>lys244721</t>
  </si>
  <si>
    <t>shx246328</t>
  </si>
  <si>
    <t>zt250028</t>
  </si>
  <si>
    <t>ztt250065</t>
  </si>
  <si>
    <t>cwq250336</t>
  </si>
  <si>
    <t>gzr250340</t>
  </si>
  <si>
    <t>lcz250429</t>
  </si>
  <si>
    <t>xq250546</t>
  </si>
  <si>
    <t>yxl251024</t>
  </si>
  <si>
    <t>wjz251052</t>
  </si>
  <si>
    <t>gq252010</t>
  </si>
  <si>
    <t>cy252529</t>
  </si>
  <si>
    <t>ll252563</t>
  </si>
  <si>
    <t>sy253090</t>
  </si>
  <si>
    <t>csq254763</t>
  </si>
  <si>
    <t>znp255269</t>
  </si>
  <si>
    <t>psg255435</t>
  </si>
  <si>
    <t>ztj260041</t>
  </si>
  <si>
    <t>xzb260270</t>
  </si>
  <si>
    <t>gjx260317</t>
  </si>
  <si>
    <t>wxq260429</t>
  </si>
  <si>
    <t>dl260861</t>
  </si>
  <si>
    <t>ycj260929</t>
  </si>
  <si>
    <t>ylj262545</t>
  </si>
  <si>
    <t>lsz262641</t>
  </si>
  <si>
    <t>ygs265337</t>
  </si>
  <si>
    <t>yhy265861</t>
  </si>
  <si>
    <t>lxm266228</t>
  </si>
  <si>
    <t>zjx266616</t>
  </si>
  <si>
    <t>zy266627</t>
  </si>
  <si>
    <t>sgq267449</t>
  </si>
  <si>
    <t>hjs270013</t>
  </si>
  <si>
    <t>lsm270020</t>
  </si>
  <si>
    <t>wxy270033</t>
  </si>
  <si>
    <t>why270049</t>
  </si>
  <si>
    <t>wj270827</t>
  </si>
  <si>
    <t>wz272209</t>
  </si>
  <si>
    <t>gpx272219</t>
  </si>
  <si>
    <t>ch272519</t>
  </si>
  <si>
    <t>wzl272547</t>
  </si>
  <si>
    <t>yht273322</t>
  </si>
  <si>
    <t>fj275321</t>
  </si>
  <si>
    <t>yzz275329</t>
  </si>
  <si>
    <t>chj275339</t>
  </si>
  <si>
    <t>sz278522</t>
  </si>
  <si>
    <t>lsm280845</t>
  </si>
  <si>
    <t>qjl281052</t>
  </si>
  <si>
    <t>nzl281057</t>
  </si>
  <si>
    <t>ch281279</t>
  </si>
  <si>
    <t>sth281518</t>
  </si>
  <si>
    <t>gxz281615</t>
  </si>
  <si>
    <t>jdj282011</t>
  </si>
  <si>
    <t>ch282110</t>
  </si>
  <si>
    <t>fyk282518</t>
  </si>
  <si>
    <t>czq283071</t>
  </si>
  <si>
    <t>dly284623</t>
  </si>
  <si>
    <t>wyh285042</t>
  </si>
  <si>
    <t>zym286313</t>
  </si>
  <si>
    <t>lc288967</t>
  </si>
  <si>
    <t>lff289021</t>
  </si>
  <si>
    <t>wz290010</t>
  </si>
  <si>
    <t>wyz290025</t>
  </si>
  <si>
    <t>zwm290212</t>
  </si>
  <si>
    <t>wzj290334</t>
  </si>
  <si>
    <t>yh291226</t>
  </si>
  <si>
    <t>sq292019</t>
  </si>
  <si>
    <t>hn292028</t>
  </si>
  <si>
    <t>xlq292721</t>
  </si>
  <si>
    <t>zxf292846</t>
  </si>
  <si>
    <t>ly293025</t>
  </si>
  <si>
    <t>lww293025</t>
  </si>
  <si>
    <t>zy293046</t>
  </si>
  <si>
    <t>lyq293084</t>
  </si>
  <si>
    <t>gzz294325</t>
  </si>
  <si>
    <t>hj295133</t>
  </si>
  <si>
    <t>yhy296123</t>
  </si>
  <si>
    <t>wl296320</t>
  </si>
  <si>
    <t>xpz296823</t>
  </si>
  <si>
    <t>zz298529</t>
  </si>
  <si>
    <t>xz299024</t>
  </si>
  <si>
    <t>sxm299346</t>
  </si>
  <si>
    <t>xxr300013</t>
  </si>
  <si>
    <t>ls300026</t>
  </si>
  <si>
    <t>dyh300039</t>
  </si>
  <si>
    <t>jh301017</t>
  </si>
  <si>
    <t>gmx302234</t>
  </si>
  <si>
    <t>yl303018</t>
  </si>
  <si>
    <t>nz303021</t>
  </si>
  <si>
    <t>yh303031</t>
  </si>
  <si>
    <t>cj304628</t>
  </si>
  <si>
    <t>hy304724</t>
  </si>
  <si>
    <t>zll305421</t>
  </si>
  <si>
    <t>hjl309020</t>
  </si>
  <si>
    <t>ljj310044</t>
  </si>
  <si>
    <t>stj310313</t>
  </si>
  <si>
    <t>lzh310314</t>
  </si>
  <si>
    <t>jsf311525</t>
  </si>
  <si>
    <t>zxr313015</t>
  </si>
  <si>
    <t>wjz313023</t>
  </si>
  <si>
    <t>gy01002x</t>
  </si>
  <si>
    <t>hh01727x</t>
  </si>
  <si>
    <t>wdg02084x</t>
  </si>
  <si>
    <t>yjf02098x</t>
  </si>
  <si>
    <t>zxs02113x</t>
  </si>
  <si>
    <t>paj03301x</t>
  </si>
  <si>
    <t>ztj03363x</t>
  </si>
  <si>
    <t>zm03533x</t>
  </si>
  <si>
    <t>xs04904x</t>
  </si>
  <si>
    <t>jth05053x</t>
  </si>
  <si>
    <t>qls05375x</t>
  </si>
  <si>
    <t>zxg06421x</t>
  </si>
  <si>
    <t>cl08696x</t>
  </si>
  <si>
    <t>yz09104x</t>
  </si>
  <si>
    <t>sz11002x</t>
  </si>
  <si>
    <t>wcp11113x</t>
  </si>
  <si>
    <t>wzl11572x</t>
  </si>
  <si>
    <t>zzh12682x</t>
  </si>
  <si>
    <t>jj13122x</t>
  </si>
  <si>
    <t>cxl14001x</t>
  </si>
  <si>
    <t>rww14192x</t>
  </si>
  <si>
    <t>cjg14451x</t>
  </si>
  <si>
    <t>pll14802x</t>
  </si>
  <si>
    <t>gcj15301x</t>
  </si>
  <si>
    <t>yzr16026x</t>
  </si>
  <si>
    <t>tzy16151x</t>
  </si>
  <si>
    <t>zrw16573x</t>
  </si>
  <si>
    <t>tt17002x</t>
  </si>
  <si>
    <t>lh17252x</t>
  </si>
  <si>
    <t>syy17832x</t>
  </si>
  <si>
    <t>xfx18421x</t>
  </si>
  <si>
    <t>zm18671x</t>
  </si>
  <si>
    <t>zsj20033x</t>
  </si>
  <si>
    <t>zly20332x</t>
  </si>
  <si>
    <t>jlx20422x</t>
  </si>
  <si>
    <t>wfc21201x</t>
  </si>
  <si>
    <t>dxm21862x</t>
  </si>
  <si>
    <t>syj22303x</t>
  </si>
  <si>
    <t>wzz23002x</t>
  </si>
  <si>
    <t>jq23031x</t>
  </si>
  <si>
    <t>cm23402x</t>
  </si>
  <si>
    <t>yx24108x</t>
  </si>
  <si>
    <t>zsc26713x</t>
  </si>
  <si>
    <t>zz27101x</t>
  </si>
  <si>
    <t>wb27103x</t>
  </si>
  <si>
    <t>lz27108x</t>
  </si>
  <si>
    <t>yf27362x</t>
  </si>
  <si>
    <t>yz29396x</t>
  </si>
  <si>
    <t>sj30002x</t>
  </si>
  <si>
    <t>ljj30106x</t>
  </si>
  <si>
    <t>zl30252x</t>
  </si>
  <si>
    <t>后6位</t>
    <phoneticPr fontId="1" type="noConversion"/>
  </si>
  <si>
    <t>身份证号+账号</t>
    <phoneticPr fontId="1" type="noConversion"/>
  </si>
  <si>
    <t>姓名首字母+后6位</t>
    <phoneticPr fontId="1" type="noConversion"/>
  </si>
  <si>
    <t>隐藏</t>
    <phoneticPr fontId="1" type="noConversion"/>
  </si>
  <si>
    <t>xyz123456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</si>
</sst>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;;;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8"/>
      <color indexed="8"/>
      <name val="宋体"/>
      <family val="3"/>
      <charset val="134"/>
    </font>
    <font>
      <sz val="18"/>
      <color theme="1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8"/>
      <color rgb="FFFF0000"/>
      <name val="宋体"/>
      <family val="3"/>
      <charset val="134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applyAlignment="1">
      <alignment vertical="center" wrapText="1"/>
    </xf>
    <xf numFmtId="2" fontId="0" fillId="0" borderId="1" xfId="0" applyNumberFormat="1" applyBorder="1" applyAlignment="1" applyProtection="1">
      <alignment horizontal="right" vertical="center"/>
      <protection hidden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9" fillId="3" borderId="0" xfId="0" applyFont="1" applyFill="1" applyAlignment="1">
      <alignment horizontal="center" vertical="center" wrapText="1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176" fontId="11" fillId="3" borderId="0" xfId="0" applyNumberFormat="1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  <xf numFmtId="176" fontId="3" fillId="3" borderId="0" xfId="0" applyNumberFormat="1" applyFont="1" applyFill="1" applyBorder="1" applyAlignment="1">
      <alignment horizontal="center" vertical="center"/>
    </xf>
    <xf numFmtId="176" fontId="12" fillId="3" borderId="0" xfId="0" applyNumberFormat="1" applyFont="1" applyFill="1" applyBorder="1" applyAlignment="1">
      <alignment horizontal="center" vertical="center"/>
    </xf>
    <xf numFmtId="176" fontId="0" fillId="2" borderId="0" xfId="0" applyNumberFormat="1" applyFill="1" applyBorder="1">
      <alignment vertical="center"/>
    </xf>
    <xf numFmtId="176" fontId="3" fillId="2" borderId="0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6" fontId="4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worksheet" Target="worksheets/sheet205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65" Type="http://schemas.openxmlformats.org/officeDocument/2006/relationships/worksheet" Target="worksheets/sheet165.xml"/><Relationship Id="rId181" Type="http://schemas.openxmlformats.org/officeDocument/2006/relationships/worksheet" Target="worksheets/sheet181.xml"/><Relationship Id="rId186" Type="http://schemas.openxmlformats.org/officeDocument/2006/relationships/worksheet" Target="worksheets/sheet186.xml"/><Relationship Id="rId216" Type="http://schemas.openxmlformats.org/officeDocument/2006/relationships/theme" Target="theme/theme1.xml"/><Relationship Id="rId211" Type="http://schemas.openxmlformats.org/officeDocument/2006/relationships/worksheet" Target="worksheets/sheet211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34" Type="http://schemas.openxmlformats.org/officeDocument/2006/relationships/worksheet" Target="worksheets/sheet134.xml"/><Relationship Id="rId139" Type="http://schemas.openxmlformats.org/officeDocument/2006/relationships/worksheet" Target="worksheets/sheet13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55" Type="http://schemas.openxmlformats.org/officeDocument/2006/relationships/worksheet" Target="worksheets/sheet155.xml"/><Relationship Id="rId171" Type="http://schemas.openxmlformats.org/officeDocument/2006/relationships/worksheet" Target="worksheets/sheet171.xml"/><Relationship Id="rId176" Type="http://schemas.openxmlformats.org/officeDocument/2006/relationships/worksheet" Target="worksheets/sheet176.xml"/><Relationship Id="rId192" Type="http://schemas.openxmlformats.org/officeDocument/2006/relationships/worksheet" Target="worksheets/sheet192.xml"/><Relationship Id="rId197" Type="http://schemas.openxmlformats.org/officeDocument/2006/relationships/worksheet" Target="worksheets/sheet197.xml"/><Relationship Id="rId206" Type="http://schemas.openxmlformats.org/officeDocument/2006/relationships/worksheet" Target="worksheets/sheet206.xml"/><Relationship Id="rId201" Type="http://schemas.openxmlformats.org/officeDocument/2006/relationships/worksheet" Target="worksheets/sheet201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worksheet" Target="worksheets/sheet161.xml"/><Relationship Id="rId166" Type="http://schemas.openxmlformats.org/officeDocument/2006/relationships/worksheet" Target="worksheets/sheet166.xml"/><Relationship Id="rId182" Type="http://schemas.openxmlformats.org/officeDocument/2006/relationships/worksheet" Target="worksheets/sheet182.xml"/><Relationship Id="rId187" Type="http://schemas.openxmlformats.org/officeDocument/2006/relationships/worksheet" Target="worksheets/sheet187.xml"/><Relationship Id="rId21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12" Type="http://schemas.openxmlformats.org/officeDocument/2006/relationships/worksheet" Target="worksheets/sheet212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worksheet" Target="worksheets/sheet198.xml"/><Relationship Id="rId172" Type="http://schemas.openxmlformats.org/officeDocument/2006/relationships/worksheet" Target="worksheets/sheet172.xml"/><Relationship Id="rId193" Type="http://schemas.openxmlformats.org/officeDocument/2006/relationships/worksheet" Target="worksheets/sheet193.xml"/><Relationship Id="rId202" Type="http://schemas.openxmlformats.org/officeDocument/2006/relationships/worksheet" Target="worksheets/sheet202.xml"/><Relationship Id="rId207" Type="http://schemas.openxmlformats.org/officeDocument/2006/relationships/worksheet" Target="worksheets/sheet207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13" Type="http://schemas.openxmlformats.org/officeDocument/2006/relationships/worksheet" Target="worksheets/sheet213.xml"/><Relationship Id="rId21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worksheet" Target="worksheets/sheet194.xml"/><Relationship Id="rId199" Type="http://schemas.openxmlformats.org/officeDocument/2006/relationships/worksheet" Target="worksheets/sheet199.xml"/><Relationship Id="rId203" Type="http://schemas.openxmlformats.org/officeDocument/2006/relationships/worksheet" Target="worksheets/sheet203.xml"/><Relationship Id="rId208" Type="http://schemas.openxmlformats.org/officeDocument/2006/relationships/worksheet" Target="worksheets/sheet208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219" Type="http://schemas.openxmlformats.org/officeDocument/2006/relationships/calcChain" Target="calcChain.xml"/><Relationship Id="rId3" Type="http://schemas.openxmlformats.org/officeDocument/2006/relationships/worksheet" Target="worksheets/sheet3.xml"/><Relationship Id="rId214" Type="http://schemas.openxmlformats.org/officeDocument/2006/relationships/worksheet" Target="worksheets/sheet214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worksheet" Target="worksheets/sheet195.xml"/><Relationship Id="rId209" Type="http://schemas.openxmlformats.org/officeDocument/2006/relationships/worksheet" Target="worksheets/sheet209.xml"/><Relationship Id="rId190" Type="http://schemas.openxmlformats.org/officeDocument/2006/relationships/worksheet" Target="worksheets/sheet190.xml"/><Relationship Id="rId204" Type="http://schemas.openxmlformats.org/officeDocument/2006/relationships/worksheet" Target="worksheets/sheet204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10" Type="http://schemas.openxmlformats.org/officeDocument/2006/relationships/worksheet" Target="worksheets/sheet210.xml"/><Relationship Id="rId215" Type="http://schemas.openxmlformats.org/officeDocument/2006/relationships/worksheet" Target="worksheets/sheet215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worksheet" Target="worksheets/sheet196.xml"/><Relationship Id="rId200" Type="http://schemas.openxmlformats.org/officeDocument/2006/relationships/worksheet" Target="worksheets/sheet200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8"/>
  <sheetViews>
    <sheetView tabSelected="1" workbookViewId="0">
      <selection activeCell="A8" sqref="A8"/>
    </sheetView>
  </sheetViews>
  <sheetFormatPr defaultRowHeight="13.5" x14ac:dyDescent="0.15"/>
  <cols>
    <col min="1" max="1" width="10.5" customWidth="1"/>
    <col min="2" max="2" width="27.625" customWidth="1"/>
    <col min="5" max="5" width="28.5" customWidth="1"/>
    <col min="10" max="10" width="28.25" bestFit="1" customWidth="1"/>
  </cols>
  <sheetData>
    <row r="1" spans="1:2 16384:16384" ht="46.5" customHeight="1" x14ac:dyDescent="0.15">
      <c r="A1" s="11" t="s">
        <v>32</v>
      </c>
      <c r="B1" s="11"/>
    </row>
    <row r="2" spans="1:2 16384:16384" ht="2.25" customHeight="1" x14ac:dyDescent="0.15"/>
    <row r="3" spans="1:2 16384:16384" ht="9.75" customHeight="1" x14ac:dyDescent="0.25">
      <c r="A3" s="2"/>
    </row>
    <row r="4" spans="1:2 16384:16384" ht="84" customHeight="1" x14ac:dyDescent="0.15">
      <c r="A4" s="15" t="s">
        <v>1147</v>
      </c>
      <c r="B4" s="15"/>
    </row>
    <row r="5" spans="1:2 16384:16384" ht="15" customHeight="1" x14ac:dyDescent="0.15"/>
    <row r="6" spans="1:2 16384:16384" ht="6" customHeight="1" thickBot="1" x14ac:dyDescent="0.2"/>
    <row r="7" spans="1:2 16384:16384" ht="27" customHeight="1" thickTop="1" thickBot="1" x14ac:dyDescent="0.2">
      <c r="A7" s="12" t="s">
        <v>1789</v>
      </c>
      <c r="B7" s="13"/>
    </row>
    <row r="8" spans="1:2 16384:16384" ht="3" customHeight="1" thickTop="1" x14ac:dyDescent="0.15"/>
    <row r="9" spans="1:2 16384:16384" ht="15.75" customHeight="1" x14ac:dyDescent="0.15">
      <c r="A9" s="10" t="s">
        <v>5</v>
      </c>
    </row>
    <row r="10" spans="1:2 16384:16384" ht="8.25" customHeight="1" x14ac:dyDescent="0.15"/>
    <row r="11" spans="1:2 16384:16384" ht="27.75" customHeight="1" x14ac:dyDescent="0.15">
      <c r="A11" s="8" t="s">
        <v>1145</v>
      </c>
      <c r="B11" s="5" t="e">
        <f>ZHKZLKEfghgfhfgrt0o1DJFK!XFD1</f>
        <v>#N/A</v>
      </c>
      <c r="XFD11" s="4" t="str">
        <f>IF(VLOOKUP(A7,AEBGZHKZLKEJKADJFKLSDJFK,1)=A7,VLOOKUP(A7,AEBGZHKZLKEJKADJFKLSDJFK,2),"")</f>
        <v/>
      </c>
    </row>
    <row r="12" spans="1:2 16384:16384" ht="27.75" customHeight="1" x14ac:dyDescent="0.15">
      <c r="A12" s="8" t="s">
        <v>1146</v>
      </c>
      <c r="B12" s="5" t="e">
        <f>ZHKZLKEfghgfhfgrt0o1DJFK!XFD7</f>
        <v>#N/A</v>
      </c>
      <c r="XFD12" s="4"/>
    </row>
    <row r="13" spans="1:2 16384:16384" ht="27.75" customHeight="1" x14ac:dyDescent="0.15">
      <c r="A13" s="9" t="s">
        <v>1</v>
      </c>
      <c r="B13" s="7" t="e">
        <f>ZHKZLKEfghgfhfgrt0o1DJFK!XFD3</f>
        <v>#N/A</v>
      </c>
      <c r="XFD13" s="4" t="str">
        <f>IF(VLOOKUP(A7,AEBGZHKZLKEJKADJFKLSDJFK,1)=A7,VLOOKUP(A7,AEBGZHKZLKEJKADJFKLSDJFK,4),"")</f>
        <v/>
      </c>
    </row>
    <row r="14" spans="1:2 16384:16384" ht="27.75" customHeight="1" x14ac:dyDescent="0.15">
      <c r="A14" s="9" t="s">
        <v>2</v>
      </c>
      <c r="B14" s="7" t="e">
        <f>ZHKZLKEfghgfhfgrt0o1DJFK!XFD4</f>
        <v>#N/A</v>
      </c>
      <c r="XFD14" s="4" t="str">
        <f>IF(VLOOKUP(A7,AEBGZHKZLKEJKADJFKLSDJFK,1)=A7,VLOOKUP(A7,AEBGZHKZLKEJKADJFKLSDJFK,5),"")</f>
        <v/>
      </c>
    </row>
    <row r="15" spans="1:2 16384:16384" ht="27.75" customHeight="1" x14ac:dyDescent="0.15">
      <c r="A15" s="9" t="s">
        <v>3</v>
      </c>
      <c r="B15" s="7" t="e">
        <f>ZHKZLKEfghgfhfgrt0o1DJFK!XFD5</f>
        <v>#N/A</v>
      </c>
      <c r="XFD15" s="4" t="str">
        <f>IF(VLOOKUP(A7,AEBGZHKZLKEJKADJFKLSDJFK,1)=A7,VLOOKUP(A7,AEBGZHKZLKEJKADJFKLSDJFK,6),"")</f>
        <v/>
      </c>
    </row>
    <row r="16" spans="1:2 16384:16384" ht="27.75" customHeight="1" x14ac:dyDescent="0.15">
      <c r="A16" s="9" t="s">
        <v>4</v>
      </c>
      <c r="B16" s="7" t="e">
        <f>ZHKZLKEfghgfhfgrt0o1DJFK!XFD6</f>
        <v>#N/A</v>
      </c>
      <c r="XFD16" s="4" t="str">
        <f>IF(VLOOKUP(A7,AEBGZHKZLKEJKADJFKLSDJFK,1)=A7,VLOOKUP(A7,AEBGZHKZLKEJKADJFKLSDJFK,7),"")</f>
        <v/>
      </c>
    </row>
    <row r="17" spans="1:3 16384:16384" ht="27.75" customHeight="1" x14ac:dyDescent="0.15">
      <c r="A17" s="9" t="s">
        <v>0</v>
      </c>
      <c r="B17" s="7" t="e">
        <f>ZHKZLKEfghgfhfgrt0o1DJFK!XFD2</f>
        <v>#N/A</v>
      </c>
      <c r="XFD17" s="4" t="str">
        <f>IF(VLOOKUP(A7,AEBGZHKZLKEJKADJFKLSDJFK,1)=A7,VLOOKUP(A7,AEBGZHKZLKEJKADJFKLSDJFK,3),"")</f>
        <v/>
      </c>
    </row>
    <row r="18" spans="1:3 16384:16384" ht="50.1" customHeight="1" x14ac:dyDescent="0.15">
      <c r="A18" s="14" t="s">
        <v>33</v>
      </c>
      <c r="B18" s="14"/>
      <c r="C18" s="6"/>
    </row>
  </sheetData>
  <sheetProtection password="CB59" sheet="1" objects="1" scenarios="1" formatCells="0" formatColumns="0" formatRows="0" insertColumns="0" insertRows="0" insertHyperlinks="0" deleteColumns="0" deleteRows="0" sort="0" autoFilter="0" pivotTables="0"/>
  <mergeCells count="4">
    <mergeCell ref="A1:B1"/>
    <mergeCell ref="A7:B7"/>
    <mergeCell ref="A18:B18"/>
    <mergeCell ref="A4:B4"/>
  </mergeCells>
  <phoneticPr fontId="1" type="noConversion"/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draft="1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16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19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28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XFD7"/>
  <sheetViews>
    <sheetView workbookViewId="0"/>
  </sheetViews>
  <sheetFormatPr defaultRowHeight="13.5" x14ac:dyDescent="0.15"/>
  <cols>
    <col min="16382" max="16384" width="9" style="22"/>
  </cols>
  <sheetData>
    <row r="1" spans="1:1 16384:16384" x14ac:dyDescent="0.15">
      <c r="A1" t="s">
        <v>16</v>
      </c>
      <c r="XFD1" s="23" t="e">
        <f>IF(VLOOKUP(Sheet1!A7,AEBGZHKZLKEJKADJFKLSDJFK,1,FALSE)=Sheet1!A7,VLOOKUP(Sheet1!A7,AEBGZHKZLKEJKADJFKLSDJFK,2,FALSE),"")</f>
        <v>#N/A</v>
      </c>
    </row>
    <row r="2" spans="1:1 16384:16384" x14ac:dyDescent="0.15">
      <c r="A2" t="s">
        <v>31</v>
      </c>
      <c r="XFD2" s="23" t="e">
        <f>IF(VLOOKUP(Sheet1!A7,AEBGZHKZLKEJKADJFKLSDJFK,1,FALSE)=Sheet1!A7,VLOOKUP(Sheet1!A7,AEBGZHKZLKEJKADJFKLSDJFK,3,FALSE),"")</f>
        <v>#N/A</v>
      </c>
    </row>
    <row r="3" spans="1:1 16384:16384" x14ac:dyDescent="0.15">
      <c r="XFD3" s="23" t="e">
        <f>IF(VLOOKUP(Sheet1!A7,AEBGZHKZLKEJKADJFKLSDJFK,1,FALSE)=Sheet1!A7,VLOOKUP(Sheet1!A7,AEBGZHKZLKEJKADJFKLSDJFK,4,FALSE),"")</f>
        <v>#N/A</v>
      </c>
    </row>
    <row r="4" spans="1:1 16384:16384" x14ac:dyDescent="0.15">
      <c r="XFD4" s="23" t="e">
        <f>IF(VLOOKUP(Sheet1!A7,AEBGZHKZLKEJKADJFKLSDJFK,1,FALSE)=Sheet1!A7,VLOOKUP(Sheet1!A7,AEBGZHKZLKEJKADJFKLSDJFK,5,FALSE),"")</f>
        <v>#N/A</v>
      </c>
    </row>
    <row r="5" spans="1:1 16384:16384" x14ac:dyDescent="0.15">
      <c r="XFD5" s="23" t="e">
        <f>IF(VLOOKUP(Sheet1!A7,AEBGZHKZLKEJKADJFKLSDJFK,1,FALSE)=Sheet1!A7,VLOOKUP(Sheet1!A7,AEBGZHKZLKEJKADJFKLSDJFK,6,FALSE),"")</f>
        <v>#N/A</v>
      </c>
    </row>
    <row r="6" spans="1:1 16384:16384" x14ac:dyDescent="0.15">
      <c r="XFD6" s="23" t="e">
        <f>IF(VLOOKUP(Sheet1!A7,AEBGZHKZLKEJKADJFKLSDJFK,1,FALSE)=Sheet1!A7,VLOOKUP(Sheet1!A7,AEBGZHKZLKEJKADJFKLSDJFK,7,FALSE),"")</f>
        <v>#N/A</v>
      </c>
    </row>
    <row r="7" spans="1:1 16384:16384" x14ac:dyDescent="0.15">
      <c r="XFD7" s="23" t="e">
        <f>IF(VLOOKUP(Sheet1!A7,AEBGZHKZLKEJKADJFKLSDJFK,1,FALSE)=Sheet1!A7,VLOOKUP(Sheet1!A7,AEBGZHKZLKEJKADJFKLSDJFK,9,FALSE),"")</f>
        <v>#N/A</v>
      </c>
    </row>
  </sheetData>
  <sheetProtection password="9054" sheet="1" objects="1" scenarios="1" formatCells="0" formatColumns="0" formatRows="0" insertColumns="0" insertRows="0" insertHyperlinks="0" deleteColumns="0" deleteRows="0" sort="0" autoFilter="0" pivotTables="0"/>
  <phoneticPr fontId="1" type="noConversion"/>
  <pageMargins left="0.7" right="0.7" top="0.75" bottom="0.75" header="0.3" footer="0.3"/>
  <pageSetup paperSize="9" orientation="portrait" verticalDpi="0" r:id="rId1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1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14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22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25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24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22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20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18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18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15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14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13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12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11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8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10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9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8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1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9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4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8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5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6"/>
  <dimension ref="A1:A2"/>
  <sheetViews>
    <sheetView workbookViewId="0">
      <selection activeCell="A3" sqref="A3"/>
    </sheetView>
  </sheetViews>
  <sheetFormatPr defaultRowHeight="13.5" x14ac:dyDescent="0.15"/>
  <sheetData>
    <row r="1" spans="1:1" x14ac:dyDescent="0.15">
      <c r="A1" t="s">
        <v>7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7"/>
  <dimension ref="A1:XFD1048576"/>
  <sheetViews>
    <sheetView workbookViewId="0"/>
  </sheetViews>
  <sheetFormatPr defaultRowHeight="22.5" x14ac:dyDescent="0.15"/>
  <cols>
    <col min="1" max="1" width="33.75" style="3" bestFit="1" customWidth="1"/>
    <col min="2" max="2" width="11.375" bestFit="1" customWidth="1"/>
    <col min="9" max="9" width="17.125" customWidth="1"/>
    <col min="10" max="10" width="18" bestFit="1" customWidth="1"/>
    <col min="16370" max="16370" width="14.5" customWidth="1"/>
    <col min="16373" max="16373" width="35.375" customWidth="1"/>
    <col min="16374" max="16374" width="16" customWidth="1"/>
    <col min="16375" max="16375" width="27.5" hidden="1" customWidth="1"/>
    <col min="16376" max="16376" width="11.375" hidden="1" customWidth="1"/>
    <col min="16377" max="16381" width="9.5" hidden="1" customWidth="1"/>
    <col min="16382" max="16382" width="0" hidden="1" customWidth="1"/>
    <col min="16383" max="16383" width="19.5" hidden="1" customWidth="1"/>
    <col min="16384" max="16384" width="18" hidden="1" customWidth="1"/>
  </cols>
  <sheetData>
    <row r="1" spans="1:11" x14ac:dyDescent="0.15">
      <c r="A1" s="3" t="s">
        <v>6</v>
      </c>
      <c r="K1" s="1"/>
    </row>
    <row r="2" spans="1:11" x14ac:dyDescent="0.15">
      <c r="A2" s="3" t="s">
        <v>30</v>
      </c>
      <c r="K2" s="1"/>
    </row>
    <row r="3" spans="1:11" x14ac:dyDescent="0.15">
      <c r="K3" s="1"/>
    </row>
    <row r="4" spans="1:11" x14ac:dyDescent="0.15">
      <c r="K4" s="1"/>
    </row>
    <row r="5" spans="1:11" x14ac:dyDescent="0.15">
      <c r="K5" s="1"/>
    </row>
    <row r="6" spans="1:11" x14ac:dyDescent="0.15">
      <c r="K6" s="1"/>
    </row>
    <row r="7" spans="1:11" x14ac:dyDescent="0.15">
      <c r="K7" s="1"/>
    </row>
    <row r="8" spans="1:11" x14ac:dyDescent="0.15">
      <c r="K8" s="1"/>
    </row>
    <row r="9" spans="1:11" x14ac:dyDescent="0.15">
      <c r="K9" s="1"/>
    </row>
    <row r="10" spans="1:11" x14ac:dyDescent="0.15">
      <c r="K10" s="1"/>
    </row>
    <row r="11" spans="1:11" x14ac:dyDescent="0.15">
      <c r="K11" s="1"/>
    </row>
    <row r="12" spans="1:11" x14ac:dyDescent="0.15">
      <c r="K12" s="1"/>
    </row>
    <row r="13" spans="1:11" x14ac:dyDescent="0.15">
      <c r="K13" s="1"/>
    </row>
    <row r="14" spans="1:11" x14ac:dyDescent="0.15">
      <c r="K14" s="1"/>
    </row>
    <row r="15" spans="1:11" x14ac:dyDescent="0.15">
      <c r="K15" s="1"/>
    </row>
    <row r="16" spans="1:11" x14ac:dyDescent="0.15">
      <c r="K16" s="1"/>
    </row>
    <row r="17" spans="11:11" x14ac:dyDescent="0.15">
      <c r="K17" s="1"/>
    </row>
    <row r="18" spans="11:11" x14ac:dyDescent="0.15">
      <c r="K18" s="1"/>
    </row>
    <row r="19" spans="11:11" x14ac:dyDescent="0.15">
      <c r="K19" s="1"/>
    </row>
    <row r="20" spans="11:11" x14ac:dyDescent="0.15">
      <c r="K20" s="1"/>
    </row>
    <row r="21" spans="11:11" x14ac:dyDescent="0.15">
      <c r="K21" s="1"/>
    </row>
    <row r="22" spans="11:11" x14ac:dyDescent="0.15">
      <c r="K22" s="1"/>
    </row>
    <row r="23" spans="11:11" x14ac:dyDescent="0.15">
      <c r="K23" s="1"/>
    </row>
    <row r="24" spans="11:11" x14ac:dyDescent="0.15">
      <c r="K24" s="1"/>
    </row>
    <row r="25" spans="11:11" x14ac:dyDescent="0.15">
      <c r="K25" s="1"/>
    </row>
    <row r="26" spans="11:11" x14ac:dyDescent="0.15">
      <c r="K26" s="1"/>
    </row>
    <row r="27" spans="11:11" x14ac:dyDescent="0.15">
      <c r="K27" s="1"/>
    </row>
    <row r="28" spans="11:11" x14ac:dyDescent="0.15">
      <c r="K28" s="1"/>
    </row>
    <row r="29" spans="11:11" x14ac:dyDescent="0.15">
      <c r="K29" s="1"/>
    </row>
    <row r="30" spans="11:11" x14ac:dyDescent="0.15">
      <c r="K30" s="1"/>
    </row>
    <row r="31" spans="11:11" x14ac:dyDescent="0.15">
      <c r="K31" s="1"/>
    </row>
    <row r="32" spans="11:11" x14ac:dyDescent="0.15">
      <c r="K32" s="1"/>
    </row>
    <row r="33" spans="11:11" x14ac:dyDescent="0.15">
      <c r="K33" s="1"/>
    </row>
    <row r="34" spans="11:11" x14ac:dyDescent="0.15">
      <c r="K34" s="1"/>
    </row>
    <row r="35" spans="11:11" x14ac:dyDescent="0.15">
      <c r="K35" s="1"/>
    </row>
    <row r="36" spans="11:11" x14ac:dyDescent="0.15">
      <c r="K36" s="1"/>
    </row>
    <row r="37" spans="11:11" x14ac:dyDescent="0.15">
      <c r="K37" s="1"/>
    </row>
    <row r="38" spans="11:11" x14ac:dyDescent="0.15">
      <c r="K38" s="1"/>
    </row>
    <row r="39" spans="11:11" x14ac:dyDescent="0.15">
      <c r="K39" s="1"/>
    </row>
    <row r="40" spans="11:11" x14ac:dyDescent="0.15">
      <c r="K40" s="1"/>
    </row>
    <row r="41" spans="11:11" x14ac:dyDescent="0.15">
      <c r="K41" s="1"/>
    </row>
    <row r="42" spans="11:11" x14ac:dyDescent="0.15">
      <c r="K42" s="1"/>
    </row>
    <row r="43" spans="11:11" x14ac:dyDescent="0.15">
      <c r="K43" s="1"/>
    </row>
    <row r="44" spans="11:11" x14ac:dyDescent="0.15">
      <c r="K44" s="1"/>
    </row>
    <row r="45" spans="11:11" x14ac:dyDescent="0.15">
      <c r="K45" s="1"/>
    </row>
    <row r="46" spans="11:11" x14ac:dyDescent="0.15">
      <c r="K46" s="1"/>
    </row>
    <row r="47" spans="11:11" x14ac:dyDescent="0.15">
      <c r="K47" s="1"/>
    </row>
    <row r="48" spans="11:11" x14ac:dyDescent="0.15">
      <c r="K48" s="1"/>
    </row>
    <row r="49" spans="11:11" x14ac:dyDescent="0.15">
      <c r="K49" s="1"/>
    </row>
    <row r="50" spans="11:11" x14ac:dyDescent="0.15">
      <c r="K50" s="1"/>
    </row>
    <row r="51" spans="11:11" x14ac:dyDescent="0.15">
      <c r="K51" s="1"/>
    </row>
    <row r="52" spans="11:11" x14ac:dyDescent="0.15">
      <c r="K52" s="1"/>
    </row>
    <row r="53" spans="11:11" x14ac:dyDescent="0.15">
      <c r="K53" s="1"/>
    </row>
    <row r="54" spans="11:11" x14ac:dyDescent="0.15">
      <c r="K54" s="1"/>
    </row>
    <row r="55" spans="11:11" x14ac:dyDescent="0.15">
      <c r="K55" s="1"/>
    </row>
    <row r="56" spans="11:11" x14ac:dyDescent="0.15">
      <c r="K56" s="1"/>
    </row>
    <row r="57" spans="11:11" x14ac:dyDescent="0.15">
      <c r="K57" s="1"/>
    </row>
    <row r="58" spans="11:11" x14ac:dyDescent="0.15">
      <c r="K58" s="1"/>
    </row>
    <row r="59" spans="11:11" x14ac:dyDescent="0.15">
      <c r="K59" s="1"/>
    </row>
    <row r="60" spans="11:11" x14ac:dyDescent="0.15">
      <c r="K60" s="1"/>
    </row>
    <row r="61" spans="11:11" x14ac:dyDescent="0.15">
      <c r="K61" s="1"/>
    </row>
    <row r="62" spans="11:11" x14ac:dyDescent="0.15">
      <c r="K62" s="1"/>
    </row>
    <row r="63" spans="11:11" x14ac:dyDescent="0.15">
      <c r="K63" s="1"/>
    </row>
    <row r="64" spans="11:11" x14ac:dyDescent="0.15">
      <c r="K64" s="1"/>
    </row>
    <row r="65" spans="11:11" x14ac:dyDescent="0.15">
      <c r="K65" s="1"/>
    </row>
    <row r="66" spans="11:11" x14ac:dyDescent="0.15">
      <c r="K66" s="1"/>
    </row>
    <row r="67" spans="11:11" x14ac:dyDescent="0.15">
      <c r="K67" s="1"/>
    </row>
    <row r="68" spans="11:11" x14ac:dyDescent="0.15">
      <c r="K68" s="1"/>
    </row>
    <row r="69" spans="11:11" x14ac:dyDescent="0.15">
      <c r="K69" s="1"/>
    </row>
    <row r="70" spans="11:11" x14ac:dyDescent="0.15">
      <c r="K70" s="1"/>
    </row>
    <row r="71" spans="11:11" x14ac:dyDescent="0.15">
      <c r="K71" s="1"/>
    </row>
    <row r="72" spans="11:11" x14ac:dyDescent="0.15">
      <c r="K72" s="1"/>
    </row>
    <row r="73" spans="11:11" x14ac:dyDescent="0.15">
      <c r="K73" s="1"/>
    </row>
    <row r="74" spans="11:11" x14ac:dyDescent="0.15">
      <c r="K74" s="1"/>
    </row>
    <row r="75" spans="11:11" x14ac:dyDescent="0.15">
      <c r="K75" s="1"/>
    </row>
    <row r="76" spans="11:11" x14ac:dyDescent="0.15">
      <c r="K76" s="1"/>
    </row>
    <row r="77" spans="11:11" x14ac:dyDescent="0.15">
      <c r="K77" s="1"/>
    </row>
    <row r="78" spans="11:11" x14ac:dyDescent="0.15">
      <c r="K78" s="1"/>
    </row>
    <row r="79" spans="11:11" x14ac:dyDescent="0.15">
      <c r="K79" s="1"/>
    </row>
    <row r="80" spans="11:11" x14ac:dyDescent="0.15">
      <c r="K80" s="1"/>
    </row>
    <row r="81" spans="11:11" x14ac:dyDescent="0.15">
      <c r="K81" s="1"/>
    </row>
    <row r="82" spans="11:11" x14ac:dyDescent="0.15">
      <c r="K82" s="1"/>
    </row>
    <row r="83" spans="11:11" x14ac:dyDescent="0.15">
      <c r="K83" s="1"/>
    </row>
    <row r="84" spans="11:11" x14ac:dyDescent="0.15">
      <c r="K84" s="1"/>
    </row>
    <row r="85" spans="11:11" x14ac:dyDescent="0.15">
      <c r="K85" s="1"/>
    </row>
    <row r="86" spans="11:11" x14ac:dyDescent="0.15">
      <c r="K86" s="1"/>
    </row>
    <row r="87" spans="11:11" x14ac:dyDescent="0.15">
      <c r="K87" s="1"/>
    </row>
    <row r="88" spans="11:11" x14ac:dyDescent="0.15">
      <c r="K88" s="1"/>
    </row>
    <row r="89" spans="11:11" x14ac:dyDescent="0.15">
      <c r="K89" s="1"/>
    </row>
    <row r="90" spans="11:11" x14ac:dyDescent="0.15">
      <c r="K90" s="1"/>
    </row>
    <row r="91" spans="11:11" x14ac:dyDescent="0.15">
      <c r="K91" s="1"/>
    </row>
    <row r="92" spans="11:11" x14ac:dyDescent="0.15">
      <c r="K92" s="1"/>
    </row>
    <row r="93" spans="11:11" x14ac:dyDescent="0.15">
      <c r="K93" s="1"/>
    </row>
    <row r="94" spans="11:11" x14ac:dyDescent="0.15">
      <c r="K94" s="1"/>
    </row>
    <row r="95" spans="11:11" x14ac:dyDescent="0.15">
      <c r="K95" s="1"/>
    </row>
    <row r="96" spans="11:11" x14ac:dyDescent="0.15">
      <c r="K96" s="1"/>
    </row>
    <row r="97" spans="11:11" x14ac:dyDescent="0.15">
      <c r="K97" s="1"/>
    </row>
    <row r="98" spans="11:11" x14ac:dyDescent="0.15">
      <c r="K98" s="1"/>
    </row>
    <row r="99" spans="11:11" x14ac:dyDescent="0.15">
      <c r="K99" s="1"/>
    </row>
    <row r="100" spans="11:11" x14ac:dyDescent="0.15">
      <c r="K100" s="1"/>
    </row>
    <row r="101" spans="11:11" x14ac:dyDescent="0.15">
      <c r="K101" s="1"/>
    </row>
    <row r="102" spans="11:11" x14ac:dyDescent="0.15">
      <c r="K102" s="1"/>
    </row>
    <row r="103" spans="11:11" x14ac:dyDescent="0.15">
      <c r="K103" s="1"/>
    </row>
    <row r="104" spans="11:11" x14ac:dyDescent="0.15">
      <c r="K104" s="1"/>
    </row>
    <row r="105" spans="11:11" x14ac:dyDescent="0.15">
      <c r="K105" s="1"/>
    </row>
    <row r="106" spans="11:11" x14ac:dyDescent="0.15">
      <c r="K106" s="1"/>
    </row>
    <row r="107" spans="11:11" x14ac:dyDescent="0.15">
      <c r="K107" s="1"/>
    </row>
    <row r="108" spans="11:11" x14ac:dyDescent="0.15">
      <c r="K108" s="1"/>
    </row>
    <row r="109" spans="11:11" x14ac:dyDescent="0.15">
      <c r="K109" s="1"/>
    </row>
    <row r="110" spans="11:11" x14ac:dyDescent="0.15">
      <c r="K110" s="1"/>
    </row>
    <row r="111" spans="11:11" x14ac:dyDescent="0.15">
      <c r="K111" s="1"/>
    </row>
    <row r="112" spans="11:11" x14ac:dyDescent="0.15">
      <c r="K112" s="1"/>
    </row>
    <row r="113" spans="11:11" x14ac:dyDescent="0.15">
      <c r="K113" s="1"/>
    </row>
    <row r="114" spans="11:11" x14ac:dyDescent="0.15">
      <c r="K114" s="1"/>
    </row>
    <row r="115" spans="11:11" x14ac:dyDescent="0.15">
      <c r="K115" s="1"/>
    </row>
    <row r="116" spans="11:11" x14ac:dyDescent="0.15">
      <c r="K116" s="1"/>
    </row>
    <row r="117" spans="11:11" x14ac:dyDescent="0.15">
      <c r="K117" s="1"/>
    </row>
    <row r="118" spans="11:11" x14ac:dyDescent="0.15">
      <c r="K118" s="1"/>
    </row>
    <row r="119" spans="11:11" x14ac:dyDescent="0.15">
      <c r="K119" s="1"/>
    </row>
    <row r="120" spans="11:11" x14ac:dyDescent="0.15">
      <c r="K120" s="1"/>
    </row>
    <row r="121" spans="11:11" x14ac:dyDescent="0.15">
      <c r="K121" s="1"/>
    </row>
    <row r="122" spans="11:11" x14ac:dyDescent="0.15">
      <c r="K122" s="1"/>
    </row>
    <row r="123" spans="11:11" x14ac:dyDescent="0.15">
      <c r="K123" s="1"/>
    </row>
    <row r="124" spans="11:11" x14ac:dyDescent="0.15">
      <c r="K124" s="1"/>
    </row>
    <row r="125" spans="11:11" x14ac:dyDescent="0.15">
      <c r="K125" s="1"/>
    </row>
    <row r="126" spans="11:11" x14ac:dyDescent="0.15">
      <c r="K126" s="1"/>
    </row>
    <row r="127" spans="11:11" x14ac:dyDescent="0.15">
      <c r="K127" s="1"/>
    </row>
    <row r="128" spans="11:11" x14ac:dyDescent="0.15">
      <c r="K128" s="1"/>
    </row>
    <row r="129" spans="11:11" x14ac:dyDescent="0.15">
      <c r="K129" s="1"/>
    </row>
    <row r="130" spans="11:11" x14ac:dyDescent="0.15">
      <c r="K130" s="1"/>
    </row>
    <row r="131" spans="11:11" x14ac:dyDescent="0.15">
      <c r="K131" s="1"/>
    </row>
    <row r="132" spans="11:11" x14ac:dyDescent="0.15">
      <c r="K132" s="1"/>
    </row>
    <row r="133" spans="11:11" x14ac:dyDescent="0.15">
      <c r="K133" s="1"/>
    </row>
    <row r="134" spans="11:11" x14ac:dyDescent="0.15">
      <c r="K134" s="1"/>
    </row>
    <row r="135" spans="11:11" x14ac:dyDescent="0.15">
      <c r="K135" s="1"/>
    </row>
    <row r="136" spans="11:11" x14ac:dyDescent="0.15">
      <c r="K136" s="1"/>
    </row>
    <row r="137" spans="11:11" x14ac:dyDescent="0.15">
      <c r="K137" s="1"/>
    </row>
    <row r="138" spans="11:11" x14ac:dyDescent="0.15">
      <c r="K138" s="1"/>
    </row>
    <row r="139" spans="11:11" x14ac:dyDescent="0.15">
      <c r="K139" s="1"/>
    </row>
    <row r="140" spans="11:11" x14ac:dyDescent="0.15">
      <c r="K140" s="1"/>
    </row>
    <row r="141" spans="11:11" x14ac:dyDescent="0.15">
      <c r="K141" s="1"/>
    </row>
    <row r="142" spans="11:11" x14ac:dyDescent="0.15">
      <c r="K142" s="1"/>
    </row>
    <row r="143" spans="11:11" x14ac:dyDescent="0.15">
      <c r="K143" s="1"/>
    </row>
    <row r="144" spans="11:11" x14ac:dyDescent="0.15">
      <c r="K144" s="1"/>
    </row>
    <row r="145" spans="11:11" x14ac:dyDescent="0.15">
      <c r="K145" s="1"/>
    </row>
    <row r="146" spans="11:11" x14ac:dyDescent="0.15">
      <c r="K146" s="1"/>
    </row>
    <row r="147" spans="11:11" x14ac:dyDescent="0.15">
      <c r="K147" s="1"/>
    </row>
    <row r="148" spans="11:11" x14ac:dyDescent="0.15">
      <c r="K148" s="1"/>
    </row>
    <row r="149" spans="11:11" x14ac:dyDescent="0.15">
      <c r="K149" s="1"/>
    </row>
    <row r="150" spans="11:11" x14ac:dyDescent="0.15">
      <c r="K150" s="1"/>
    </row>
    <row r="151" spans="11:11" x14ac:dyDescent="0.15">
      <c r="K151" s="1"/>
    </row>
    <row r="152" spans="11:11" x14ac:dyDescent="0.15">
      <c r="K152" s="1"/>
    </row>
    <row r="153" spans="11:11" x14ac:dyDescent="0.15">
      <c r="K153" s="1"/>
    </row>
    <row r="154" spans="11:11" x14ac:dyDescent="0.15">
      <c r="K154" s="1"/>
    </row>
    <row r="155" spans="11:11" x14ac:dyDescent="0.15">
      <c r="K155" s="1"/>
    </row>
    <row r="156" spans="11:11" x14ac:dyDescent="0.15">
      <c r="K156" s="1"/>
    </row>
    <row r="157" spans="11:11" x14ac:dyDescent="0.15">
      <c r="K157" s="1"/>
    </row>
    <row r="158" spans="11:11" x14ac:dyDescent="0.15">
      <c r="K158" s="1"/>
    </row>
    <row r="159" spans="11:11" x14ac:dyDescent="0.15">
      <c r="K159" s="1"/>
    </row>
    <row r="160" spans="11:11" x14ac:dyDescent="0.15">
      <c r="K160" s="1"/>
    </row>
    <row r="161" spans="11:11" x14ac:dyDescent="0.15">
      <c r="K161" s="1"/>
    </row>
    <row r="162" spans="11:11" x14ac:dyDescent="0.15">
      <c r="K162" s="1"/>
    </row>
    <row r="163" spans="11:11" x14ac:dyDescent="0.15">
      <c r="K163" s="1"/>
    </row>
    <row r="164" spans="11:11" x14ac:dyDescent="0.15">
      <c r="K164" s="1"/>
    </row>
    <row r="165" spans="11:11" x14ac:dyDescent="0.15">
      <c r="K165" s="1"/>
    </row>
    <row r="166" spans="11:11" x14ac:dyDescent="0.15">
      <c r="K166" s="1"/>
    </row>
    <row r="167" spans="11:11" x14ac:dyDescent="0.15">
      <c r="K167" s="1"/>
    </row>
    <row r="168" spans="11:11" x14ac:dyDescent="0.15">
      <c r="K168" s="1"/>
    </row>
    <row r="169" spans="11:11" x14ac:dyDescent="0.15">
      <c r="K169" s="1"/>
    </row>
    <row r="170" spans="11:11" x14ac:dyDescent="0.15">
      <c r="K170" s="1"/>
    </row>
    <row r="171" spans="11:11" x14ac:dyDescent="0.15">
      <c r="K171" s="1"/>
    </row>
    <row r="172" spans="11:11" x14ac:dyDescent="0.15">
      <c r="K172" s="1"/>
    </row>
    <row r="173" spans="11:11" x14ac:dyDescent="0.15">
      <c r="K173" s="1"/>
    </row>
    <row r="174" spans="11:11" x14ac:dyDescent="0.15">
      <c r="K174" s="1"/>
    </row>
    <row r="175" spans="11:11" x14ac:dyDescent="0.15">
      <c r="K175" s="1"/>
    </row>
    <row r="176" spans="11:11" x14ac:dyDescent="0.15">
      <c r="K176" s="1"/>
    </row>
    <row r="177" spans="11:11" x14ac:dyDescent="0.15">
      <c r="K177" s="1"/>
    </row>
    <row r="178" spans="11:11" x14ac:dyDescent="0.15">
      <c r="K178" s="1"/>
    </row>
    <row r="179" spans="11:11" x14ac:dyDescent="0.15">
      <c r="K179" s="1"/>
    </row>
    <row r="180" spans="11:11" x14ac:dyDescent="0.15">
      <c r="K180" s="1"/>
    </row>
    <row r="181" spans="11:11" x14ac:dyDescent="0.15">
      <c r="K181" s="1"/>
    </row>
    <row r="182" spans="11:11" x14ac:dyDescent="0.15">
      <c r="K182" s="1"/>
    </row>
    <row r="183" spans="11:11" x14ac:dyDescent="0.15">
      <c r="K183" s="1"/>
    </row>
    <row r="184" spans="11:11" x14ac:dyDescent="0.15">
      <c r="K184" s="1"/>
    </row>
    <row r="185" spans="11:11" x14ac:dyDescent="0.15">
      <c r="K185" s="1"/>
    </row>
    <row r="186" spans="11:11" x14ac:dyDescent="0.15">
      <c r="K186" s="1"/>
    </row>
    <row r="187" spans="11:11" x14ac:dyDescent="0.15">
      <c r="K187" s="1"/>
    </row>
    <row r="188" spans="11:11" x14ac:dyDescent="0.15">
      <c r="K188" s="1"/>
    </row>
    <row r="189" spans="11:11" x14ac:dyDescent="0.15">
      <c r="K189" s="1"/>
    </row>
    <row r="190" spans="11:11" x14ac:dyDescent="0.15">
      <c r="K190" s="1"/>
    </row>
    <row r="191" spans="11:11" x14ac:dyDescent="0.15">
      <c r="K191" s="1"/>
    </row>
    <row r="192" spans="11:11" x14ac:dyDescent="0.15">
      <c r="K192" s="1"/>
    </row>
    <row r="193" spans="11:11" x14ac:dyDescent="0.15">
      <c r="K193" s="1"/>
    </row>
    <row r="194" spans="11:11" x14ac:dyDescent="0.15">
      <c r="K194" s="1"/>
    </row>
    <row r="195" spans="11:11" x14ac:dyDescent="0.15">
      <c r="K195" s="1"/>
    </row>
    <row r="196" spans="11:11" x14ac:dyDescent="0.15">
      <c r="K196" s="1"/>
    </row>
    <row r="197" spans="11:11" x14ac:dyDescent="0.15">
      <c r="K197" s="1"/>
    </row>
    <row r="198" spans="11:11" x14ac:dyDescent="0.15">
      <c r="K198" s="1"/>
    </row>
    <row r="199" spans="11:11" x14ac:dyDescent="0.15">
      <c r="K199" s="1"/>
    </row>
    <row r="200" spans="11:11" x14ac:dyDescent="0.15">
      <c r="K200" s="1"/>
    </row>
    <row r="201" spans="11:11" x14ac:dyDescent="0.15">
      <c r="K201" s="1"/>
    </row>
    <row r="202" spans="11:11" x14ac:dyDescent="0.15">
      <c r="K202" s="1"/>
    </row>
    <row r="203" spans="11:11" x14ac:dyDescent="0.15">
      <c r="K203" s="1"/>
    </row>
    <row r="204" spans="11:11" x14ac:dyDescent="0.15">
      <c r="K204" s="1"/>
    </row>
    <row r="205" spans="11:11" x14ac:dyDescent="0.15">
      <c r="K205" s="1"/>
    </row>
    <row r="206" spans="11:11" x14ac:dyDescent="0.15">
      <c r="K206" s="1"/>
    </row>
    <row r="207" spans="11:11" x14ac:dyDescent="0.15">
      <c r="K207" s="1"/>
    </row>
    <row r="208" spans="11:11" x14ac:dyDescent="0.15">
      <c r="K208" s="1"/>
    </row>
    <row r="209" spans="11:11" x14ac:dyDescent="0.15">
      <c r="K209" s="1"/>
    </row>
    <row r="210" spans="11:11" x14ac:dyDescent="0.15">
      <c r="K210" s="1"/>
    </row>
    <row r="211" spans="11:11" x14ac:dyDescent="0.15">
      <c r="K211" s="1"/>
    </row>
    <row r="212" spans="11:11" x14ac:dyDescent="0.15">
      <c r="K212" s="1"/>
    </row>
    <row r="213" spans="11:11" x14ac:dyDescent="0.15">
      <c r="K213" s="1"/>
    </row>
    <row r="214" spans="11:11" x14ac:dyDescent="0.15">
      <c r="K214" s="1"/>
    </row>
    <row r="215" spans="11:11" x14ac:dyDescent="0.15">
      <c r="K215" s="1"/>
    </row>
    <row r="216" spans="11:11" x14ac:dyDescent="0.15">
      <c r="K216" s="1"/>
    </row>
    <row r="217" spans="11:11" x14ac:dyDescent="0.15">
      <c r="K217" s="1"/>
    </row>
    <row r="218" spans="11:11" x14ac:dyDescent="0.15">
      <c r="K218" s="1"/>
    </row>
    <row r="219" spans="11:11" x14ac:dyDescent="0.15">
      <c r="K219" s="1"/>
    </row>
    <row r="220" spans="11:11" x14ac:dyDescent="0.15">
      <c r="K220" s="1"/>
    </row>
    <row r="221" spans="11:11" x14ac:dyDescent="0.15">
      <c r="K221" s="1"/>
    </row>
    <row r="222" spans="11:11" x14ac:dyDescent="0.15">
      <c r="K222" s="1"/>
    </row>
    <row r="223" spans="11:11" x14ac:dyDescent="0.15">
      <c r="K223" s="1"/>
    </row>
    <row r="224" spans="11:11" x14ac:dyDescent="0.15">
      <c r="K224" s="1"/>
    </row>
    <row r="225" spans="11:11" x14ac:dyDescent="0.15">
      <c r="K225" s="1"/>
    </row>
    <row r="226" spans="11:11" x14ac:dyDescent="0.15">
      <c r="K226" s="1"/>
    </row>
    <row r="227" spans="11:11" x14ac:dyDescent="0.15">
      <c r="K227" s="1"/>
    </row>
    <row r="228" spans="11:11" x14ac:dyDescent="0.15">
      <c r="K228" s="1"/>
    </row>
    <row r="229" spans="11:11" x14ac:dyDescent="0.15">
      <c r="K229" s="1"/>
    </row>
    <row r="230" spans="11:11" x14ac:dyDescent="0.15">
      <c r="K230" s="1"/>
    </row>
    <row r="231" spans="11:11" x14ac:dyDescent="0.15">
      <c r="K231" s="1"/>
    </row>
    <row r="232" spans="11:11" x14ac:dyDescent="0.15">
      <c r="K232" s="1"/>
    </row>
    <row r="233" spans="11:11" x14ac:dyDescent="0.15">
      <c r="K233" s="1"/>
    </row>
    <row r="234" spans="11:11" x14ac:dyDescent="0.15">
      <c r="K234" s="1"/>
    </row>
    <row r="235" spans="11:11" x14ac:dyDescent="0.15">
      <c r="K235" s="1"/>
    </row>
    <row r="236" spans="11:11" x14ac:dyDescent="0.15">
      <c r="K236" s="1"/>
    </row>
    <row r="237" spans="11:11" x14ac:dyDescent="0.15">
      <c r="K237" s="1"/>
    </row>
    <row r="238" spans="11:11" x14ac:dyDescent="0.15">
      <c r="K238" s="1"/>
    </row>
    <row r="239" spans="11:11" x14ac:dyDescent="0.15">
      <c r="K239" s="1"/>
    </row>
    <row r="240" spans="11:11" x14ac:dyDescent="0.15">
      <c r="K240" s="1"/>
    </row>
    <row r="241" spans="11:11" x14ac:dyDescent="0.15">
      <c r="K241" s="1"/>
    </row>
    <row r="242" spans="11:11" x14ac:dyDescent="0.15">
      <c r="K242" s="1"/>
    </row>
    <row r="243" spans="11:11" x14ac:dyDescent="0.15">
      <c r="K243" s="1"/>
    </row>
    <row r="244" spans="11:11" x14ac:dyDescent="0.15">
      <c r="K244" s="1"/>
    </row>
    <row r="245" spans="11:11" x14ac:dyDescent="0.15">
      <c r="K245" s="1"/>
    </row>
    <row r="246" spans="11:11" x14ac:dyDescent="0.15">
      <c r="K246" s="1"/>
    </row>
    <row r="247" spans="11:11" x14ac:dyDescent="0.15">
      <c r="K247" s="1"/>
    </row>
    <row r="248" spans="11:11" x14ac:dyDescent="0.15">
      <c r="K248" s="1"/>
    </row>
    <row r="249" spans="11:11" x14ac:dyDescent="0.15">
      <c r="K249" s="1"/>
    </row>
    <row r="250" spans="11:11" x14ac:dyDescent="0.15">
      <c r="K250" s="1"/>
    </row>
    <row r="251" spans="11:11" x14ac:dyDescent="0.15">
      <c r="K251" s="1"/>
    </row>
    <row r="252" spans="11:11" x14ac:dyDescent="0.15">
      <c r="K252" s="1"/>
    </row>
    <row r="253" spans="11:11" x14ac:dyDescent="0.15">
      <c r="K253" s="1"/>
    </row>
    <row r="254" spans="11:11" x14ac:dyDescent="0.15">
      <c r="K254" s="1"/>
    </row>
    <row r="255" spans="11:11" x14ac:dyDescent="0.15">
      <c r="K255" s="1"/>
    </row>
    <row r="256" spans="11:11" x14ac:dyDescent="0.15">
      <c r="K256" s="1"/>
    </row>
    <row r="257" spans="11:11" x14ac:dyDescent="0.15">
      <c r="K257" s="1"/>
    </row>
    <row r="258" spans="11:11" x14ac:dyDescent="0.15">
      <c r="K258" s="1"/>
    </row>
    <row r="259" spans="11:11" x14ac:dyDescent="0.15">
      <c r="K259" s="1"/>
    </row>
    <row r="260" spans="11:11" x14ac:dyDescent="0.15">
      <c r="K260" s="1"/>
    </row>
    <row r="261" spans="11:11" x14ac:dyDescent="0.15">
      <c r="K261" s="1"/>
    </row>
    <row r="262" spans="11:11" x14ac:dyDescent="0.15">
      <c r="K262" s="1"/>
    </row>
    <row r="263" spans="11:11" x14ac:dyDescent="0.15">
      <c r="K263" s="1"/>
    </row>
    <row r="264" spans="11:11" x14ac:dyDescent="0.15">
      <c r="K264" s="1"/>
    </row>
    <row r="265" spans="11:11" x14ac:dyDescent="0.15">
      <c r="K265" s="1"/>
    </row>
    <row r="266" spans="11:11" x14ac:dyDescent="0.15">
      <c r="K266" s="1"/>
    </row>
    <row r="267" spans="11:11" x14ac:dyDescent="0.15">
      <c r="K267" s="1"/>
    </row>
    <row r="268" spans="11:11" x14ac:dyDescent="0.15">
      <c r="K268" s="1"/>
    </row>
    <row r="269" spans="11:11" x14ac:dyDescent="0.15">
      <c r="K269" s="1"/>
    </row>
    <row r="270" spans="11:11" x14ac:dyDescent="0.15">
      <c r="K270" s="1"/>
    </row>
    <row r="271" spans="11:11" x14ac:dyDescent="0.15">
      <c r="K271" s="1"/>
    </row>
    <row r="272" spans="11:11" x14ac:dyDescent="0.15">
      <c r="K272" s="1"/>
    </row>
    <row r="273" spans="11:11" x14ac:dyDescent="0.15">
      <c r="K273" s="1"/>
    </row>
    <row r="274" spans="11:11" x14ac:dyDescent="0.15">
      <c r="K274" s="1"/>
    </row>
    <row r="275" spans="11:11" x14ac:dyDescent="0.15">
      <c r="K275" s="1"/>
    </row>
    <row r="276" spans="11:11" x14ac:dyDescent="0.15">
      <c r="K276" s="1"/>
    </row>
    <row r="277" spans="11:11" x14ac:dyDescent="0.15">
      <c r="K277" s="1"/>
    </row>
    <row r="278" spans="11:11" x14ac:dyDescent="0.15">
      <c r="K278" s="1"/>
    </row>
    <row r="279" spans="11:11" x14ac:dyDescent="0.15">
      <c r="K279" s="1"/>
    </row>
    <row r="280" spans="11:11" x14ac:dyDescent="0.15">
      <c r="K280" s="1"/>
    </row>
    <row r="281" spans="11:11" x14ac:dyDescent="0.15">
      <c r="K281" s="1"/>
    </row>
    <row r="282" spans="11:11" x14ac:dyDescent="0.15">
      <c r="K282" s="1"/>
    </row>
    <row r="283" spans="11:11" x14ac:dyDescent="0.15">
      <c r="K283" s="1"/>
    </row>
    <row r="284" spans="11:11" x14ac:dyDescent="0.15">
      <c r="K284" s="1"/>
    </row>
    <row r="285" spans="11:11" x14ac:dyDescent="0.15">
      <c r="K285" s="1"/>
    </row>
    <row r="286" spans="11:11" x14ac:dyDescent="0.15">
      <c r="K286" s="1"/>
    </row>
    <row r="287" spans="11:11" x14ac:dyDescent="0.15">
      <c r="K287" s="1"/>
    </row>
    <row r="288" spans="11:11" x14ac:dyDescent="0.15">
      <c r="K288" s="1"/>
    </row>
    <row r="289" spans="11:11" x14ac:dyDescent="0.15">
      <c r="K289" s="1"/>
    </row>
    <row r="290" spans="11:11" x14ac:dyDescent="0.15">
      <c r="K290" s="1"/>
    </row>
    <row r="291" spans="11:11" x14ac:dyDescent="0.15">
      <c r="K291" s="1"/>
    </row>
    <row r="292" spans="11:11" x14ac:dyDescent="0.15">
      <c r="K292" s="1"/>
    </row>
    <row r="293" spans="11:11" x14ac:dyDescent="0.15">
      <c r="K293" s="1"/>
    </row>
    <row r="294" spans="11:11" x14ac:dyDescent="0.15">
      <c r="K294" s="1"/>
    </row>
    <row r="295" spans="11:11" x14ac:dyDescent="0.15">
      <c r="K295" s="1"/>
    </row>
    <row r="296" spans="11:11" x14ac:dyDescent="0.15">
      <c r="K296" s="1"/>
    </row>
    <row r="297" spans="11:11" x14ac:dyDescent="0.15">
      <c r="K297" s="1"/>
    </row>
    <row r="298" spans="11:11" x14ac:dyDescent="0.15">
      <c r="K298" s="1"/>
    </row>
    <row r="299" spans="11:11" x14ac:dyDescent="0.15">
      <c r="K299" s="1"/>
    </row>
    <row r="300" spans="11:11" x14ac:dyDescent="0.15">
      <c r="K300" s="1"/>
    </row>
    <row r="301" spans="11:11" x14ac:dyDescent="0.15">
      <c r="K301" s="1"/>
    </row>
    <row r="302" spans="11:11" x14ac:dyDescent="0.15">
      <c r="K302" s="1"/>
    </row>
    <row r="303" spans="11:11" x14ac:dyDescent="0.15">
      <c r="K303" s="1"/>
    </row>
    <row r="304" spans="11:11" x14ac:dyDescent="0.15">
      <c r="K304" s="1"/>
    </row>
    <row r="305" spans="11:11" x14ac:dyDescent="0.15">
      <c r="K305" s="1"/>
    </row>
    <row r="306" spans="11:11" x14ac:dyDescent="0.15">
      <c r="K306" s="1"/>
    </row>
    <row r="307" spans="11:11" x14ac:dyDescent="0.15">
      <c r="K307" s="1"/>
    </row>
    <row r="308" spans="11:11" x14ac:dyDescent="0.15">
      <c r="K308" s="1"/>
    </row>
    <row r="309" spans="11:11" x14ac:dyDescent="0.15">
      <c r="K309" s="1"/>
    </row>
    <row r="310" spans="11:11" x14ac:dyDescent="0.15">
      <c r="K310" s="1"/>
    </row>
    <row r="311" spans="11:11" x14ac:dyDescent="0.15">
      <c r="K311" s="1"/>
    </row>
    <row r="312" spans="11:11" x14ac:dyDescent="0.15">
      <c r="K312" s="1"/>
    </row>
    <row r="313" spans="11:11" x14ac:dyDescent="0.15">
      <c r="K313" s="1"/>
    </row>
    <row r="314" spans="11:11" x14ac:dyDescent="0.15">
      <c r="K314" s="1"/>
    </row>
    <row r="315" spans="11:11" x14ac:dyDescent="0.15">
      <c r="K315" s="1"/>
    </row>
    <row r="316" spans="11:11" x14ac:dyDescent="0.15">
      <c r="K316" s="1"/>
    </row>
    <row r="317" spans="11:11" x14ac:dyDescent="0.15">
      <c r="K317" s="1"/>
    </row>
    <row r="318" spans="11:11" x14ac:dyDescent="0.15">
      <c r="K318" s="1"/>
    </row>
    <row r="319" spans="11:11" x14ac:dyDescent="0.15">
      <c r="K319" s="1"/>
    </row>
    <row r="320" spans="11:11" x14ac:dyDescent="0.15">
      <c r="K320" s="1"/>
    </row>
    <row r="321" spans="11:11" x14ac:dyDescent="0.15">
      <c r="K321" s="1"/>
    </row>
    <row r="322" spans="11:11" x14ac:dyDescent="0.15">
      <c r="K322" s="1"/>
    </row>
    <row r="323" spans="11:11" x14ac:dyDescent="0.15">
      <c r="K323" s="1"/>
    </row>
    <row r="324" spans="11:11" x14ac:dyDescent="0.15">
      <c r="K324" s="1"/>
    </row>
    <row r="325" spans="11:11" x14ac:dyDescent="0.15">
      <c r="K325" s="1"/>
    </row>
    <row r="326" spans="11:11" x14ac:dyDescent="0.15">
      <c r="K326" s="1"/>
    </row>
    <row r="327" spans="11:11" x14ac:dyDescent="0.15">
      <c r="K327" s="1"/>
    </row>
    <row r="328" spans="11:11" x14ac:dyDescent="0.15">
      <c r="K328" s="1"/>
    </row>
    <row r="329" spans="11:11" x14ac:dyDescent="0.15">
      <c r="K329" s="1"/>
    </row>
    <row r="330" spans="11:11" x14ac:dyDescent="0.15">
      <c r="K330" s="1"/>
    </row>
    <row r="331" spans="11:11" x14ac:dyDescent="0.15">
      <c r="K331" s="1"/>
    </row>
    <row r="332" spans="11:11" x14ac:dyDescent="0.15">
      <c r="K332" s="1"/>
    </row>
    <row r="333" spans="11:11" x14ac:dyDescent="0.15">
      <c r="K333" s="1"/>
    </row>
    <row r="334" spans="11:11" x14ac:dyDescent="0.15">
      <c r="K334" s="1"/>
    </row>
    <row r="335" spans="11:11" x14ac:dyDescent="0.15">
      <c r="K335" s="1"/>
    </row>
    <row r="336" spans="11:11" x14ac:dyDescent="0.15">
      <c r="K336" s="1"/>
    </row>
    <row r="337" spans="11:11" x14ac:dyDescent="0.15">
      <c r="K337" s="1"/>
    </row>
    <row r="338" spans="11:11" x14ac:dyDescent="0.15">
      <c r="K338" s="1"/>
    </row>
    <row r="339" spans="11:11" x14ac:dyDescent="0.15">
      <c r="K339" s="1"/>
    </row>
    <row r="340" spans="11:11" x14ac:dyDescent="0.15">
      <c r="K340" s="1"/>
    </row>
    <row r="341" spans="11:11" x14ac:dyDescent="0.15">
      <c r="K341" s="1"/>
    </row>
    <row r="342" spans="11:11" x14ac:dyDescent="0.15">
      <c r="K342" s="1"/>
    </row>
    <row r="343" spans="11:11" x14ac:dyDescent="0.15">
      <c r="K343" s="1"/>
    </row>
    <row r="344" spans="11:11" x14ac:dyDescent="0.15">
      <c r="K344" s="1"/>
    </row>
    <row r="345" spans="11:11" x14ac:dyDescent="0.15">
      <c r="K345" s="1"/>
    </row>
    <row r="346" spans="11:11" x14ac:dyDescent="0.15">
      <c r="K346" s="1"/>
    </row>
    <row r="347" spans="11:11" x14ac:dyDescent="0.15">
      <c r="K347" s="1"/>
    </row>
    <row r="348" spans="11:11" x14ac:dyDescent="0.15">
      <c r="K348" s="1"/>
    </row>
    <row r="349" spans="11:11" x14ac:dyDescent="0.15">
      <c r="K349" s="1"/>
    </row>
    <row r="350" spans="11:11" x14ac:dyDescent="0.15">
      <c r="K350" s="1"/>
    </row>
    <row r="351" spans="11:11" x14ac:dyDescent="0.15">
      <c r="K351" s="1"/>
    </row>
    <row r="352" spans="11:11" x14ac:dyDescent="0.15">
      <c r="K352" s="1"/>
    </row>
    <row r="353" spans="11:11" x14ac:dyDescent="0.15">
      <c r="K353" s="1"/>
    </row>
    <row r="354" spans="11:11" x14ac:dyDescent="0.15">
      <c r="K354" s="1"/>
    </row>
    <row r="355" spans="11:11" x14ac:dyDescent="0.15">
      <c r="K355" s="1"/>
    </row>
    <row r="356" spans="11:11" x14ac:dyDescent="0.15">
      <c r="K356" s="1"/>
    </row>
    <row r="357" spans="11:11" x14ac:dyDescent="0.15">
      <c r="K357" s="1"/>
    </row>
    <row r="358" spans="11:11" x14ac:dyDescent="0.15">
      <c r="K358" s="1"/>
    </row>
    <row r="359" spans="11:11" x14ac:dyDescent="0.15">
      <c r="K359" s="1"/>
    </row>
    <row r="360" spans="11:11" x14ac:dyDescent="0.15">
      <c r="K360" s="1"/>
    </row>
    <row r="361" spans="11:11" x14ac:dyDescent="0.15">
      <c r="K361" s="1"/>
    </row>
    <row r="362" spans="11:11" x14ac:dyDescent="0.15">
      <c r="K362" s="1"/>
    </row>
    <row r="363" spans="11:11" x14ac:dyDescent="0.15">
      <c r="K363" s="1"/>
    </row>
    <row r="364" spans="11:11" x14ac:dyDescent="0.15">
      <c r="K364" s="1"/>
    </row>
    <row r="365" spans="11:11" x14ac:dyDescent="0.15">
      <c r="K365" s="1"/>
    </row>
    <row r="366" spans="11:11" x14ac:dyDescent="0.15">
      <c r="K366" s="1"/>
    </row>
    <row r="367" spans="11:11" x14ac:dyDescent="0.15">
      <c r="K367" s="1"/>
    </row>
    <row r="368" spans="11:11" x14ac:dyDescent="0.15">
      <c r="K368" s="1"/>
    </row>
    <row r="369" spans="11:11" x14ac:dyDescent="0.15">
      <c r="K369" s="1"/>
    </row>
    <row r="370" spans="11:11" x14ac:dyDescent="0.15">
      <c r="K370" s="1"/>
    </row>
    <row r="371" spans="11:11" x14ac:dyDescent="0.15">
      <c r="K371" s="1"/>
    </row>
    <row r="372" spans="11:11" x14ac:dyDescent="0.15">
      <c r="K372" s="1"/>
    </row>
    <row r="373" spans="11:11" x14ac:dyDescent="0.15">
      <c r="K373" s="1"/>
    </row>
    <row r="374" spans="11:11" x14ac:dyDescent="0.15">
      <c r="K374" s="1"/>
    </row>
    <row r="375" spans="11:11" x14ac:dyDescent="0.15">
      <c r="K375" s="1"/>
    </row>
    <row r="376" spans="11:11" x14ac:dyDescent="0.15">
      <c r="K376" s="1"/>
    </row>
    <row r="377" spans="11:11" x14ac:dyDescent="0.15">
      <c r="K377" s="1"/>
    </row>
    <row r="378" spans="11:11" x14ac:dyDescent="0.15">
      <c r="K378" s="1"/>
    </row>
    <row r="379" spans="11:11" x14ac:dyDescent="0.15">
      <c r="K379" s="1"/>
    </row>
    <row r="380" spans="11:11" x14ac:dyDescent="0.15">
      <c r="K380" s="1"/>
    </row>
    <row r="381" spans="11:11" x14ac:dyDescent="0.15">
      <c r="K381" s="1"/>
    </row>
    <row r="382" spans="11:11" x14ac:dyDescent="0.15">
      <c r="K382" s="1"/>
    </row>
    <row r="383" spans="11:11" x14ac:dyDescent="0.15">
      <c r="K383" s="1"/>
    </row>
    <row r="384" spans="11:11" x14ac:dyDescent="0.15">
      <c r="K384" s="1"/>
    </row>
    <row r="385" spans="11:11" x14ac:dyDescent="0.15">
      <c r="K385" s="1"/>
    </row>
    <row r="386" spans="11:11" x14ac:dyDescent="0.15">
      <c r="K386" s="1"/>
    </row>
    <row r="387" spans="11:11" x14ac:dyDescent="0.15">
      <c r="K387" s="1"/>
    </row>
    <row r="388" spans="11:11" x14ac:dyDescent="0.15">
      <c r="K388" s="1"/>
    </row>
    <row r="389" spans="11:11" x14ac:dyDescent="0.15">
      <c r="K389" s="1"/>
    </row>
    <row r="390" spans="11:11" x14ac:dyDescent="0.15">
      <c r="K390" s="1"/>
    </row>
    <row r="391" spans="11:11" x14ac:dyDescent="0.15">
      <c r="K391" s="1"/>
    </row>
    <row r="392" spans="11:11" x14ac:dyDescent="0.15">
      <c r="K392" s="1"/>
    </row>
    <row r="393" spans="11:11" x14ac:dyDescent="0.15">
      <c r="K393" s="1"/>
    </row>
    <row r="394" spans="11:11" x14ac:dyDescent="0.15">
      <c r="K394" s="1"/>
    </row>
    <row r="395" spans="11:11" x14ac:dyDescent="0.15">
      <c r="K395" s="1"/>
    </row>
    <row r="396" spans="11:11" x14ac:dyDescent="0.15">
      <c r="K396" s="1"/>
    </row>
    <row r="397" spans="11:11" x14ac:dyDescent="0.15">
      <c r="K397" s="1"/>
    </row>
    <row r="398" spans="11:11" x14ac:dyDescent="0.15">
      <c r="K398" s="1"/>
    </row>
    <row r="399" spans="11:11" x14ac:dyDescent="0.15">
      <c r="K399" s="1"/>
    </row>
    <row r="400" spans="11:11" x14ac:dyDescent="0.15">
      <c r="K400" s="1"/>
    </row>
    <row r="401" spans="11:11" x14ac:dyDescent="0.15">
      <c r="K401" s="1"/>
    </row>
    <row r="402" spans="11:11" x14ac:dyDescent="0.15">
      <c r="K402" s="1"/>
    </row>
    <row r="403" spans="11:11" x14ac:dyDescent="0.15">
      <c r="K403" s="1"/>
    </row>
    <row r="404" spans="11:11" x14ac:dyDescent="0.15">
      <c r="K404" s="1"/>
    </row>
    <row r="405" spans="11:11" x14ac:dyDescent="0.15">
      <c r="K405" s="1"/>
    </row>
    <row r="406" spans="11:11" x14ac:dyDescent="0.15">
      <c r="K406" s="1"/>
    </row>
    <row r="407" spans="11:11" x14ac:dyDescent="0.15">
      <c r="K407" s="1"/>
    </row>
    <row r="408" spans="11:11" x14ac:dyDescent="0.15">
      <c r="K408" s="1"/>
    </row>
    <row r="409" spans="11:11" x14ac:dyDescent="0.15">
      <c r="K409" s="1"/>
    </row>
    <row r="410" spans="11:11" x14ac:dyDescent="0.15">
      <c r="K410" s="1"/>
    </row>
    <row r="411" spans="11:11" x14ac:dyDescent="0.15">
      <c r="K411" s="1"/>
    </row>
    <row r="412" spans="11:11" x14ac:dyDescent="0.15">
      <c r="K412" s="1"/>
    </row>
    <row r="413" spans="11:11" x14ac:dyDescent="0.15">
      <c r="K413" s="1"/>
    </row>
    <row r="414" spans="11:11" x14ac:dyDescent="0.15">
      <c r="K414" s="1"/>
    </row>
    <row r="415" spans="11:11" x14ac:dyDescent="0.15">
      <c r="K415" s="1"/>
    </row>
    <row r="416" spans="11:11" x14ac:dyDescent="0.15">
      <c r="K416" s="1"/>
    </row>
    <row r="417" spans="11:11" x14ac:dyDescent="0.15">
      <c r="K417" s="1"/>
    </row>
    <row r="418" spans="11:11" x14ac:dyDescent="0.15">
      <c r="K418" s="1"/>
    </row>
    <row r="419" spans="11:11" x14ac:dyDescent="0.15">
      <c r="K419" s="1"/>
    </row>
    <row r="420" spans="11:11" x14ac:dyDescent="0.15">
      <c r="K420" s="1"/>
    </row>
    <row r="421" spans="11:11" x14ac:dyDescent="0.15">
      <c r="K421" s="1"/>
    </row>
    <row r="422" spans="11:11" x14ac:dyDescent="0.15">
      <c r="K422" s="1"/>
    </row>
    <row r="423" spans="11:11" x14ac:dyDescent="0.15">
      <c r="K423" s="1"/>
    </row>
    <row r="424" spans="11:11" x14ac:dyDescent="0.15">
      <c r="K424" s="1"/>
    </row>
    <row r="425" spans="11:11" x14ac:dyDescent="0.15">
      <c r="K425" s="1"/>
    </row>
    <row r="426" spans="11:11" x14ac:dyDescent="0.15">
      <c r="K426" s="1"/>
    </row>
    <row r="427" spans="11:11" x14ac:dyDescent="0.15">
      <c r="K427" s="1"/>
    </row>
    <row r="428" spans="11:11" x14ac:dyDescent="0.15">
      <c r="K428" s="1"/>
    </row>
    <row r="429" spans="11:11" x14ac:dyDescent="0.15">
      <c r="K429" s="1"/>
    </row>
    <row r="430" spans="11:11" x14ac:dyDescent="0.15">
      <c r="K430" s="1"/>
    </row>
    <row r="431" spans="11:11" x14ac:dyDescent="0.15">
      <c r="K431" s="1"/>
    </row>
    <row r="432" spans="11:11" x14ac:dyDescent="0.15">
      <c r="K432" s="1"/>
    </row>
    <row r="433" spans="11:11" x14ac:dyDescent="0.15">
      <c r="K433" s="1"/>
    </row>
    <row r="434" spans="11:11" x14ac:dyDescent="0.15">
      <c r="K434" s="1"/>
    </row>
    <row r="435" spans="11:11" x14ac:dyDescent="0.15">
      <c r="K435" s="1"/>
    </row>
    <row r="436" spans="11:11" x14ac:dyDescent="0.15">
      <c r="K436" s="1"/>
    </row>
    <row r="437" spans="11:11" x14ac:dyDescent="0.15">
      <c r="K437" s="1"/>
    </row>
    <row r="438" spans="11:11" x14ac:dyDescent="0.15">
      <c r="K438" s="1"/>
    </row>
    <row r="439" spans="11:11" x14ac:dyDescent="0.15">
      <c r="K439" s="1"/>
    </row>
    <row r="440" spans="11:11" x14ac:dyDescent="0.15">
      <c r="K440" s="1"/>
    </row>
    <row r="441" spans="11:11" x14ac:dyDescent="0.15">
      <c r="K441" s="1"/>
    </row>
    <row r="442" spans="11:11" x14ac:dyDescent="0.15">
      <c r="K442" s="1"/>
    </row>
    <row r="443" spans="11:11" x14ac:dyDescent="0.15">
      <c r="K443" s="1"/>
    </row>
    <row r="444" spans="11:11" x14ac:dyDescent="0.15">
      <c r="K444" s="1"/>
    </row>
    <row r="445" spans="11:11" x14ac:dyDescent="0.15">
      <c r="K445" s="1"/>
    </row>
    <row r="446" spans="11:11" x14ac:dyDescent="0.15">
      <c r="K446" s="1"/>
    </row>
    <row r="447" spans="11:11" x14ac:dyDescent="0.15">
      <c r="K447" s="1"/>
    </row>
    <row r="448" spans="11:11" x14ac:dyDescent="0.15">
      <c r="K448" s="1"/>
    </row>
    <row r="449" spans="11:11" x14ac:dyDescent="0.15">
      <c r="K449" s="1"/>
    </row>
    <row r="450" spans="11:11" x14ac:dyDescent="0.15">
      <c r="K450" s="1"/>
    </row>
    <row r="451" spans="11:11" x14ac:dyDescent="0.15">
      <c r="K451" s="1"/>
    </row>
    <row r="452" spans="11:11" x14ac:dyDescent="0.15">
      <c r="K452" s="1"/>
    </row>
    <row r="453" spans="11:11" x14ac:dyDescent="0.15">
      <c r="K453" s="1"/>
    </row>
    <row r="454" spans="11:11" x14ac:dyDescent="0.15">
      <c r="K454" s="1"/>
    </row>
    <row r="455" spans="11:11" x14ac:dyDescent="0.15">
      <c r="K455" s="1"/>
    </row>
    <row r="456" spans="11:11" x14ac:dyDescent="0.15">
      <c r="K456" s="1"/>
    </row>
    <row r="457" spans="11:11" x14ac:dyDescent="0.15">
      <c r="K457" s="1"/>
    </row>
    <row r="458" spans="11:11" x14ac:dyDescent="0.15">
      <c r="K458" s="1"/>
    </row>
    <row r="459" spans="11:11" x14ac:dyDescent="0.15">
      <c r="K459" s="1"/>
    </row>
    <row r="460" spans="11:11" x14ac:dyDescent="0.15">
      <c r="K460" s="1"/>
    </row>
    <row r="461" spans="11:11" x14ac:dyDescent="0.15">
      <c r="K461" s="1"/>
    </row>
    <row r="462" spans="11:11" x14ac:dyDescent="0.15">
      <c r="K462" s="1"/>
    </row>
    <row r="463" spans="11:11" x14ac:dyDescent="0.15">
      <c r="K463" s="1"/>
    </row>
    <row r="464" spans="11:11" x14ac:dyDescent="0.15">
      <c r="K464" s="1"/>
    </row>
    <row r="465" spans="11:11" x14ac:dyDescent="0.15">
      <c r="K465" s="1"/>
    </row>
    <row r="466" spans="11:11" x14ac:dyDescent="0.15">
      <c r="K466" s="1"/>
    </row>
    <row r="467" spans="11:11" x14ac:dyDescent="0.15">
      <c r="K467" s="1"/>
    </row>
    <row r="468" spans="11:11" x14ac:dyDescent="0.15">
      <c r="K468" s="1"/>
    </row>
    <row r="469" spans="11:11" x14ac:dyDescent="0.15">
      <c r="K469" s="1"/>
    </row>
    <row r="470" spans="11:11" x14ac:dyDescent="0.15">
      <c r="K470" s="1"/>
    </row>
    <row r="471" spans="11:11" x14ac:dyDescent="0.15">
      <c r="K471" s="1"/>
    </row>
    <row r="472" spans="11:11" x14ac:dyDescent="0.15">
      <c r="K472" s="1"/>
    </row>
    <row r="473" spans="11:11" x14ac:dyDescent="0.15">
      <c r="K473" s="1"/>
    </row>
    <row r="474" spans="11:11" x14ac:dyDescent="0.15">
      <c r="K474" s="1"/>
    </row>
    <row r="475" spans="11:11" x14ac:dyDescent="0.15">
      <c r="K475" s="1"/>
    </row>
    <row r="476" spans="11:11" x14ac:dyDescent="0.15">
      <c r="K476" s="1"/>
    </row>
    <row r="477" spans="11:11" x14ac:dyDescent="0.15">
      <c r="K477" s="1"/>
    </row>
    <row r="478" spans="11:11" x14ac:dyDescent="0.15">
      <c r="K478" s="1"/>
    </row>
    <row r="479" spans="11:11" x14ac:dyDescent="0.15">
      <c r="K479" s="1"/>
    </row>
    <row r="480" spans="11:11" x14ac:dyDescent="0.15">
      <c r="K480" s="1"/>
    </row>
    <row r="481" spans="11:11" x14ac:dyDescent="0.15">
      <c r="K481" s="1"/>
    </row>
    <row r="482" spans="11:11" x14ac:dyDescent="0.15">
      <c r="K482" s="1"/>
    </row>
    <row r="483" spans="11:11" x14ac:dyDescent="0.15">
      <c r="K483" s="1"/>
    </row>
    <row r="484" spans="11:11" x14ac:dyDescent="0.15">
      <c r="K484" s="1"/>
    </row>
    <row r="485" spans="11:11" x14ac:dyDescent="0.15">
      <c r="K485" s="1"/>
    </row>
    <row r="486" spans="11:11" x14ac:dyDescent="0.15">
      <c r="K486" s="1"/>
    </row>
    <row r="487" spans="11:11" x14ac:dyDescent="0.15">
      <c r="K487" s="1"/>
    </row>
    <row r="488" spans="11:11" x14ac:dyDescent="0.15">
      <c r="K488" s="1"/>
    </row>
    <row r="489" spans="11:11" x14ac:dyDescent="0.15">
      <c r="K489" s="1"/>
    </row>
    <row r="490" spans="11:11" x14ac:dyDescent="0.15">
      <c r="K490" s="1"/>
    </row>
    <row r="491" spans="11:11" x14ac:dyDescent="0.15">
      <c r="K491" s="1"/>
    </row>
    <row r="492" spans="11:11" x14ac:dyDescent="0.15">
      <c r="K492" s="1"/>
    </row>
    <row r="493" spans="11:11" x14ac:dyDescent="0.15">
      <c r="K493" s="1"/>
    </row>
    <row r="494" spans="11:11" x14ac:dyDescent="0.15">
      <c r="K494" s="1"/>
    </row>
    <row r="495" spans="11:11" x14ac:dyDescent="0.15">
      <c r="K495" s="1"/>
    </row>
    <row r="496" spans="11:11" x14ac:dyDescent="0.15">
      <c r="K496" s="1"/>
    </row>
    <row r="497" spans="11:11" x14ac:dyDescent="0.15">
      <c r="K497" s="1"/>
    </row>
    <row r="498" spans="11:11" x14ac:dyDescent="0.15">
      <c r="K498" s="1"/>
    </row>
    <row r="499" spans="11:11" x14ac:dyDescent="0.15">
      <c r="K499" s="1"/>
    </row>
    <row r="500" spans="11:11" x14ac:dyDescent="0.15">
      <c r="K500" s="1"/>
    </row>
    <row r="501" spans="11:11" x14ac:dyDescent="0.15">
      <c r="K501" s="1"/>
    </row>
    <row r="502" spans="11:11" x14ac:dyDescent="0.15">
      <c r="K502" s="1"/>
    </row>
    <row r="503" spans="11:11" x14ac:dyDescent="0.15">
      <c r="K503" s="1"/>
    </row>
    <row r="504" spans="11:11" x14ac:dyDescent="0.15">
      <c r="K504" s="1"/>
    </row>
    <row r="505" spans="11:11" x14ac:dyDescent="0.15">
      <c r="K505" s="1"/>
    </row>
    <row r="506" spans="11:11" x14ac:dyDescent="0.15">
      <c r="K506" s="1"/>
    </row>
    <row r="507" spans="11:11" x14ac:dyDescent="0.15">
      <c r="K507" s="1"/>
    </row>
    <row r="508" spans="11:11" x14ac:dyDescent="0.15">
      <c r="K508" s="1"/>
    </row>
    <row r="509" spans="11:11" x14ac:dyDescent="0.15">
      <c r="K509" s="1"/>
    </row>
    <row r="510" spans="11:11" x14ac:dyDescent="0.15">
      <c r="K510" s="1"/>
    </row>
    <row r="511" spans="11:11" x14ac:dyDescent="0.15">
      <c r="K511" s="1"/>
    </row>
    <row r="512" spans="11:11" x14ac:dyDescent="0.15">
      <c r="K512" s="1"/>
    </row>
    <row r="513" spans="11:11" x14ac:dyDescent="0.15">
      <c r="K513" s="1"/>
    </row>
    <row r="514" spans="11:11" x14ac:dyDescent="0.15">
      <c r="K514" s="1"/>
    </row>
    <row r="515" spans="11:11" x14ac:dyDescent="0.15">
      <c r="K515" s="1"/>
    </row>
    <row r="516" spans="11:11" x14ac:dyDescent="0.15">
      <c r="K516" s="1"/>
    </row>
    <row r="517" spans="11:11" x14ac:dyDescent="0.15">
      <c r="K517" s="1"/>
    </row>
    <row r="518" spans="11:11" x14ac:dyDescent="0.15">
      <c r="K518" s="1"/>
    </row>
    <row r="519" spans="11:11" x14ac:dyDescent="0.15">
      <c r="K519" s="1"/>
    </row>
    <row r="520" spans="11:11" x14ac:dyDescent="0.15">
      <c r="K520" s="1"/>
    </row>
    <row r="521" spans="11:11" x14ac:dyDescent="0.15">
      <c r="K521" s="1"/>
    </row>
    <row r="522" spans="11:11" x14ac:dyDescent="0.15">
      <c r="K522" s="1"/>
    </row>
    <row r="523" spans="11:11" x14ac:dyDescent="0.15">
      <c r="K523" s="1"/>
    </row>
    <row r="524" spans="11:11" x14ac:dyDescent="0.15">
      <c r="K524" s="1"/>
    </row>
    <row r="525" spans="11:11" x14ac:dyDescent="0.15">
      <c r="K525" s="1"/>
    </row>
    <row r="526" spans="11:11" x14ac:dyDescent="0.15">
      <c r="K526" s="1"/>
    </row>
    <row r="527" spans="11:11" x14ac:dyDescent="0.15">
      <c r="K527" s="1"/>
    </row>
    <row r="528" spans="11:11" x14ac:dyDescent="0.15">
      <c r="K528" s="1"/>
    </row>
    <row r="529" spans="11:11" x14ac:dyDescent="0.15">
      <c r="K529" s="1"/>
    </row>
    <row r="530" spans="11:11" x14ac:dyDescent="0.15">
      <c r="K530" s="1"/>
    </row>
    <row r="531" spans="11:11" x14ac:dyDescent="0.15">
      <c r="K531" s="1"/>
    </row>
    <row r="532" spans="11:11" x14ac:dyDescent="0.15">
      <c r="K532" s="1"/>
    </row>
    <row r="533" spans="11:11" x14ac:dyDescent="0.15">
      <c r="K533" s="1"/>
    </row>
    <row r="534" spans="11:11" x14ac:dyDescent="0.15">
      <c r="K534" s="1"/>
    </row>
    <row r="535" spans="11:11" x14ac:dyDescent="0.15">
      <c r="K535" s="1"/>
    </row>
    <row r="536" spans="11:11" x14ac:dyDescent="0.15">
      <c r="K536" s="1"/>
    </row>
    <row r="537" spans="11:11" x14ac:dyDescent="0.15">
      <c r="K537" s="1"/>
    </row>
    <row r="538" spans="11:11" x14ac:dyDescent="0.15">
      <c r="K538" s="1"/>
    </row>
    <row r="539" spans="11:11" x14ac:dyDescent="0.15">
      <c r="K539" s="1"/>
    </row>
    <row r="540" spans="11:11" x14ac:dyDescent="0.15">
      <c r="K540" s="1"/>
    </row>
    <row r="541" spans="11:11" x14ac:dyDescent="0.15">
      <c r="K541" s="1"/>
    </row>
    <row r="542" spans="11:11" x14ac:dyDescent="0.15">
      <c r="K542" s="1"/>
    </row>
    <row r="543" spans="11:11" x14ac:dyDescent="0.15">
      <c r="K543" s="1"/>
    </row>
    <row r="544" spans="11:11" x14ac:dyDescent="0.15">
      <c r="K544" s="1"/>
    </row>
    <row r="545" spans="11:11" x14ac:dyDescent="0.15">
      <c r="K545" s="1"/>
    </row>
    <row r="546" spans="11:11" x14ac:dyDescent="0.15">
      <c r="K546" s="1"/>
    </row>
    <row r="547" spans="11:11" x14ac:dyDescent="0.15">
      <c r="K547" s="1"/>
    </row>
    <row r="548" spans="11:11" x14ac:dyDescent="0.15">
      <c r="K548" s="1"/>
    </row>
    <row r="549" spans="11:11" x14ac:dyDescent="0.15">
      <c r="K549" s="1"/>
    </row>
    <row r="550" spans="11:11" x14ac:dyDescent="0.15">
      <c r="K550" s="1"/>
    </row>
    <row r="551" spans="11:11" x14ac:dyDescent="0.15">
      <c r="K551" s="1"/>
    </row>
    <row r="552" spans="11:11" x14ac:dyDescent="0.15">
      <c r="K552" s="1"/>
    </row>
    <row r="553" spans="11:11" x14ac:dyDescent="0.15">
      <c r="K553" s="1"/>
    </row>
    <row r="554" spans="11:11" x14ac:dyDescent="0.15">
      <c r="K554" s="1"/>
    </row>
    <row r="555" spans="11:11" x14ac:dyDescent="0.15">
      <c r="K555" s="1"/>
    </row>
    <row r="556" spans="11:11" x14ac:dyDescent="0.15">
      <c r="K556" s="1"/>
    </row>
    <row r="557" spans="11:11" x14ac:dyDescent="0.15">
      <c r="K557" s="1"/>
    </row>
    <row r="558" spans="11:11" x14ac:dyDescent="0.15">
      <c r="K558" s="1"/>
    </row>
    <row r="559" spans="11:11" x14ac:dyDescent="0.15">
      <c r="K559" s="1"/>
    </row>
    <row r="560" spans="11:11" x14ac:dyDescent="0.15">
      <c r="K560" s="1"/>
    </row>
    <row r="561" spans="11:11" x14ac:dyDescent="0.15">
      <c r="K561" s="1"/>
    </row>
    <row r="562" spans="11:11" x14ac:dyDescent="0.15">
      <c r="K562" s="1"/>
    </row>
    <row r="563" spans="11:11" x14ac:dyDescent="0.15">
      <c r="K563" s="1"/>
    </row>
    <row r="564" spans="11:11" x14ac:dyDescent="0.15">
      <c r="K564" s="1"/>
    </row>
    <row r="565" spans="11:11" x14ac:dyDescent="0.15">
      <c r="K565" s="1"/>
    </row>
    <row r="566" spans="11:11" x14ac:dyDescent="0.15">
      <c r="K566" s="1"/>
    </row>
    <row r="567" spans="11:11" x14ac:dyDescent="0.15">
      <c r="K567" s="1"/>
    </row>
    <row r="568" spans="11:11" x14ac:dyDescent="0.15">
      <c r="K568" s="1"/>
    </row>
    <row r="569" spans="11:11" x14ac:dyDescent="0.15">
      <c r="K569" s="1"/>
    </row>
    <row r="570" spans="11:11" x14ac:dyDescent="0.15">
      <c r="K570" s="1"/>
    </row>
    <row r="571" spans="11:11" x14ac:dyDescent="0.15">
      <c r="K571" s="1"/>
    </row>
    <row r="572" spans="11:11" x14ac:dyDescent="0.15">
      <c r="K572" s="1"/>
    </row>
    <row r="573" spans="11:11" x14ac:dyDescent="0.15">
      <c r="K573" s="1"/>
    </row>
    <row r="574" spans="11:11" x14ac:dyDescent="0.15">
      <c r="K574" s="1"/>
    </row>
    <row r="575" spans="11:11" x14ac:dyDescent="0.15">
      <c r="K575" s="1"/>
    </row>
    <row r="576" spans="11:11" x14ac:dyDescent="0.15">
      <c r="K576" s="1"/>
    </row>
    <row r="577" spans="11:11" x14ac:dyDescent="0.15">
      <c r="K577" s="1"/>
    </row>
    <row r="578" spans="11:11" x14ac:dyDescent="0.15">
      <c r="K578" s="1"/>
    </row>
    <row r="579" spans="11:11" x14ac:dyDescent="0.15">
      <c r="K579" s="1"/>
    </row>
    <row r="580" spans="11:11" x14ac:dyDescent="0.15">
      <c r="K580" s="1"/>
    </row>
    <row r="581" spans="11:11" x14ac:dyDescent="0.15">
      <c r="K581" s="1"/>
    </row>
    <row r="582" spans="11:11" x14ac:dyDescent="0.15">
      <c r="K582" s="1"/>
    </row>
    <row r="583" spans="11:11" x14ac:dyDescent="0.15">
      <c r="K583" s="1"/>
    </row>
    <row r="584" spans="11:11" x14ac:dyDescent="0.15">
      <c r="K584" s="1"/>
    </row>
    <row r="585" spans="11:11" x14ac:dyDescent="0.15">
      <c r="K585" s="1"/>
    </row>
    <row r="1047992" spans="16375:16384" x14ac:dyDescent="0.15">
      <c r="XEU1047992" s="16" t="s">
        <v>1787</v>
      </c>
      <c r="XEV1047992" s="17" t="s">
        <v>1199</v>
      </c>
      <c r="XEW1047992" s="18" t="s">
        <v>0</v>
      </c>
      <c r="XEX1047992" s="18" t="s">
        <v>1</v>
      </c>
      <c r="XEY1047992" s="18" t="s">
        <v>2</v>
      </c>
      <c r="XEZ1047992" s="18" t="s">
        <v>3</v>
      </c>
      <c r="XFA1047992" s="18" t="s">
        <v>4</v>
      </c>
      <c r="XFB1047992" s="18" t="s">
        <v>1200</v>
      </c>
      <c r="XFC1047992" s="16" t="s">
        <v>1785</v>
      </c>
      <c r="XFD1047992" s="16" t="s">
        <v>1786</v>
      </c>
    </row>
    <row r="1047993" spans="16375:16384" x14ac:dyDescent="0.15">
      <c r="XEU1047993" s="17" t="s">
        <v>1264</v>
      </c>
      <c r="XEV1047993" s="17" t="s">
        <v>567</v>
      </c>
      <c r="XEW1047993" s="18">
        <v>1575.09</v>
      </c>
      <c r="XEX1047993" s="18">
        <v>394</v>
      </c>
      <c r="XEY1047993" s="18">
        <v>394</v>
      </c>
      <c r="XEZ1047993" s="18">
        <v>393.77249999999998</v>
      </c>
      <c r="XFA1047993" s="18">
        <v>393.31749999999994</v>
      </c>
      <c r="XFB1047993" s="18">
        <v>363</v>
      </c>
      <c r="XFC1047993" s="19" t="s">
        <v>467</v>
      </c>
      <c r="XFD1047993" s="19" t="s">
        <v>1788</v>
      </c>
    </row>
    <row r="1047994" spans="16375:16384" x14ac:dyDescent="0.15">
      <c r="XEU1047994" s="17" t="s">
        <v>1620</v>
      </c>
      <c r="XEV1047994" s="17" t="s">
        <v>568</v>
      </c>
      <c r="XEW1047994" s="18">
        <v>4133.2199999999993</v>
      </c>
      <c r="XEX1047994" s="18">
        <v>1034</v>
      </c>
      <c r="XEY1047994" s="18">
        <v>1034</v>
      </c>
      <c r="XEZ1047994" s="18">
        <v>1033.3049999999998</v>
      </c>
      <c r="XFA1047994" s="18">
        <v>1031.9149999999995</v>
      </c>
      <c r="XFB1047994" s="18">
        <v>42</v>
      </c>
      <c r="XFC1047994" s="19" t="s">
        <v>43</v>
      </c>
      <c r="XFD1047994" s="19" t="s">
        <v>1788</v>
      </c>
    </row>
    <row r="1047995" spans="16375:16384" x14ac:dyDescent="0.15">
      <c r="XEU1047995" s="17" t="s">
        <v>1607</v>
      </c>
      <c r="XEV1047995" s="17" t="s">
        <v>569</v>
      </c>
      <c r="XEW1047995" s="18">
        <v>6267.2</v>
      </c>
      <c r="XEX1047995" s="18">
        <v>1567</v>
      </c>
      <c r="XEY1047995" s="18">
        <v>1567</v>
      </c>
      <c r="XEZ1047995" s="18">
        <v>1566.8</v>
      </c>
      <c r="XFA1047995" s="18">
        <v>1566.3999999999999</v>
      </c>
      <c r="XFB1047995" s="18">
        <v>59</v>
      </c>
      <c r="XFC1047995" s="19" t="s">
        <v>392</v>
      </c>
      <c r="XFD1047995" s="19" t="s">
        <v>1788</v>
      </c>
    </row>
    <row r="1047996" spans="16375:16384" x14ac:dyDescent="0.15">
      <c r="XEU1047996" s="17" t="s">
        <v>1202</v>
      </c>
      <c r="XEV1047996" s="17" t="s">
        <v>571</v>
      </c>
      <c r="XEW1047996" s="18">
        <v>924.12</v>
      </c>
      <c r="XEX1047996" s="18">
        <v>232</v>
      </c>
      <c r="XEY1047996" s="18">
        <v>232</v>
      </c>
      <c r="XEZ1047996" s="18">
        <v>231.03</v>
      </c>
      <c r="XFA1047996" s="18">
        <v>229.09</v>
      </c>
      <c r="XFB1047996" s="18">
        <v>445</v>
      </c>
      <c r="XFC1047996" s="19" t="s">
        <v>458</v>
      </c>
      <c r="XFD1047996" s="19" t="s">
        <v>1788</v>
      </c>
    </row>
    <row r="1047997" spans="16375:16384" x14ac:dyDescent="0.15">
      <c r="XEU1047997" s="17" t="s">
        <v>1506</v>
      </c>
      <c r="XEV1047997" s="17" t="s">
        <v>572</v>
      </c>
      <c r="XEW1047997" s="18">
        <v>3171.3100000000004</v>
      </c>
      <c r="XEX1047997" s="18">
        <v>793</v>
      </c>
      <c r="XEY1047997" s="18">
        <v>793</v>
      </c>
      <c r="XEZ1047997" s="18">
        <v>792.8275000000001</v>
      </c>
      <c r="XFA1047997" s="18">
        <v>792.4825000000003</v>
      </c>
      <c r="XFB1047997" s="18">
        <v>454</v>
      </c>
      <c r="XFC1047997" s="19" t="s">
        <v>160</v>
      </c>
      <c r="XFD1047997" s="19" t="s">
        <v>1788</v>
      </c>
    </row>
    <row r="1047998" spans="16375:16384" x14ac:dyDescent="0.15">
      <c r="XEU1047998" s="17" t="s">
        <v>1373</v>
      </c>
      <c r="XEV1047998" s="17" t="s">
        <v>588</v>
      </c>
      <c r="XEW1047998" s="18">
        <v>1973.31</v>
      </c>
      <c r="XEX1047998" s="18">
        <v>494</v>
      </c>
      <c r="XEY1047998" s="18">
        <v>494</v>
      </c>
      <c r="XEZ1047998" s="18">
        <v>493.32749999999999</v>
      </c>
      <c r="XFA1047998" s="18">
        <v>491.98249999999996</v>
      </c>
      <c r="XFB1047998" s="18">
        <v>355</v>
      </c>
      <c r="XFC1047998" s="19" t="s">
        <v>516</v>
      </c>
      <c r="XFD1047998" s="19" t="s">
        <v>1788</v>
      </c>
    </row>
    <row r="1047999" spans="16375:16384" x14ac:dyDescent="0.15">
      <c r="XEU1047999" s="17" t="s">
        <v>1379</v>
      </c>
      <c r="XEV1047999" s="17" t="s">
        <v>591</v>
      </c>
      <c r="XEW1047999" s="18">
        <v>961.83</v>
      </c>
      <c r="XEX1047999" s="18">
        <v>241</v>
      </c>
      <c r="XEY1047999" s="18">
        <v>241</v>
      </c>
      <c r="XEZ1047999" s="18">
        <v>240.45750000000001</v>
      </c>
      <c r="XFA1047999" s="18">
        <v>239.37250000000003</v>
      </c>
      <c r="XFB1047999" s="18">
        <v>192</v>
      </c>
      <c r="XFC1047999" s="19" t="s">
        <v>492</v>
      </c>
      <c r="XFD1047999" s="19" t="s">
        <v>1788</v>
      </c>
    </row>
    <row r="1048000" spans="16375:16384" x14ac:dyDescent="0.15">
      <c r="XEU1048000" s="17" t="s">
        <v>1287</v>
      </c>
      <c r="XEV1048000" s="17" t="s">
        <v>564</v>
      </c>
      <c r="XEW1048000" s="18">
        <v>7850.9999999999991</v>
      </c>
      <c r="XEX1048000" s="18">
        <v>1963</v>
      </c>
      <c r="XEY1048000" s="18">
        <v>1963</v>
      </c>
      <c r="XEZ1048000" s="18">
        <v>1962.7499999999998</v>
      </c>
      <c r="XFA1048000" s="18">
        <v>1962.2499999999993</v>
      </c>
      <c r="XFB1048000" s="18">
        <v>4</v>
      </c>
      <c r="XFC1048000" s="19" t="s">
        <v>381</v>
      </c>
      <c r="XFD1048000" s="19" t="s">
        <v>1788</v>
      </c>
    </row>
    <row r="1048001" spans="16375:16384" x14ac:dyDescent="0.15">
      <c r="XEU1048001" s="17" t="s">
        <v>1633</v>
      </c>
      <c r="XEV1048001" s="17" t="s">
        <v>622</v>
      </c>
      <c r="XEW1048001" s="18">
        <v>2449.75</v>
      </c>
      <c r="XEX1048001" s="18">
        <v>613</v>
      </c>
      <c r="XEY1048001" s="18">
        <v>613</v>
      </c>
      <c r="XEZ1048001" s="18">
        <v>612.4375</v>
      </c>
      <c r="XFA1048001" s="18">
        <v>611.3125</v>
      </c>
      <c r="XFB1048001" s="18">
        <v>426</v>
      </c>
      <c r="XFC1048001" s="19" t="s">
        <v>181</v>
      </c>
      <c r="XFD1048001" s="19" t="s">
        <v>1788</v>
      </c>
    </row>
    <row r="1048002" spans="16375:16384" x14ac:dyDescent="0.15">
      <c r="XEU1048002" s="17" t="s">
        <v>1539</v>
      </c>
      <c r="XEV1048002" s="17" t="s">
        <v>593</v>
      </c>
      <c r="XEW1048002" s="18">
        <v>1220.95</v>
      </c>
      <c r="XEX1048002" s="18">
        <v>306</v>
      </c>
      <c r="XEY1048002" s="18">
        <v>306</v>
      </c>
      <c r="XEZ1048002" s="18">
        <v>305.23750000000001</v>
      </c>
      <c r="XFA1048002" s="18">
        <v>303.71250000000003</v>
      </c>
      <c r="XFB1048002" s="18">
        <v>325</v>
      </c>
      <c r="XFC1048002" s="19" t="s">
        <v>435</v>
      </c>
      <c r="XFD1048002" s="19" t="s">
        <v>1788</v>
      </c>
    </row>
    <row r="1048003" spans="16375:16384" x14ac:dyDescent="0.15">
      <c r="XEU1048003" s="17" t="s">
        <v>1523</v>
      </c>
      <c r="XEV1048003" s="17" t="s">
        <v>592</v>
      </c>
      <c r="XEW1048003" s="18">
        <v>5644.6</v>
      </c>
      <c r="XEX1048003" s="18">
        <v>1412</v>
      </c>
      <c r="XEY1048003" s="18">
        <v>1412</v>
      </c>
      <c r="XEZ1048003" s="18">
        <v>1411.15</v>
      </c>
      <c r="XFA1048003" s="18">
        <v>1409.4500000000003</v>
      </c>
      <c r="XFB1048003" s="18">
        <v>405</v>
      </c>
      <c r="XFC1048003" s="19" t="s">
        <v>387</v>
      </c>
      <c r="XFD1048003" s="19" t="s">
        <v>1788</v>
      </c>
    </row>
    <row r="1048004" spans="16375:16384" x14ac:dyDescent="0.15">
      <c r="XEU1048004" s="17" t="s">
        <v>1477</v>
      </c>
      <c r="XEV1048004" s="17" t="s">
        <v>594</v>
      </c>
      <c r="XEW1048004" s="18">
        <v>3222.55</v>
      </c>
      <c r="XEX1048004" s="18">
        <v>806</v>
      </c>
      <c r="XEY1048004" s="18">
        <v>806</v>
      </c>
      <c r="XEZ1048004" s="18">
        <v>805.63750000000005</v>
      </c>
      <c r="XFA1048004" s="18">
        <v>804.91250000000014</v>
      </c>
      <c r="XFB1048004" s="18">
        <v>455</v>
      </c>
      <c r="XFC1048004" s="19" t="s">
        <v>473</v>
      </c>
      <c r="XFD1048004" s="19" t="s">
        <v>1788</v>
      </c>
    </row>
    <row r="1048005" spans="16375:16384" x14ac:dyDescent="0.15">
      <c r="XEU1048005" s="17" t="s">
        <v>1227</v>
      </c>
      <c r="XEV1048005" s="17" t="s">
        <v>597</v>
      </c>
      <c r="XEW1048005" s="18">
        <v>2533.9900000000002</v>
      </c>
      <c r="XEX1048005" s="18">
        <v>634</v>
      </c>
      <c r="XEY1048005" s="18">
        <v>634</v>
      </c>
      <c r="XEZ1048005" s="18">
        <v>633.49750000000006</v>
      </c>
      <c r="XFA1048005" s="18">
        <v>632.49250000000018</v>
      </c>
      <c r="XFB1048005" s="18">
        <v>418</v>
      </c>
      <c r="XFC1048005" s="19" t="s">
        <v>362</v>
      </c>
      <c r="XFD1048005" s="19" t="s">
        <v>1788</v>
      </c>
    </row>
    <row r="1048006" spans="16375:16384" x14ac:dyDescent="0.15">
      <c r="XEU1048006" s="17" t="s">
        <v>1673</v>
      </c>
      <c r="XEV1048006" s="17" t="s">
        <v>599</v>
      </c>
      <c r="XEW1048006" s="18">
        <v>6297.2000000000007</v>
      </c>
      <c r="XEX1048006" s="18">
        <v>1575</v>
      </c>
      <c r="XEY1048006" s="18">
        <v>1575</v>
      </c>
      <c r="XEZ1048006" s="18">
        <v>1574.3000000000002</v>
      </c>
      <c r="XFA1048006" s="18">
        <v>1572.9000000000005</v>
      </c>
      <c r="XFB1048006" s="18">
        <v>541</v>
      </c>
      <c r="XFC1048006" s="19" t="s">
        <v>127</v>
      </c>
      <c r="XFD1048006" s="19" t="s">
        <v>1788</v>
      </c>
    </row>
    <row r="1048007" spans="16375:16384" x14ac:dyDescent="0.15">
      <c r="XEU1048007" s="17" t="s">
        <v>1683</v>
      </c>
      <c r="XEV1048007" s="17" t="s">
        <v>596</v>
      </c>
      <c r="XEW1048007" s="18">
        <v>1614.45</v>
      </c>
      <c r="XEX1048007" s="18">
        <v>404</v>
      </c>
      <c r="XEY1048007" s="18">
        <v>404</v>
      </c>
      <c r="XEZ1048007" s="18">
        <v>403.61250000000001</v>
      </c>
      <c r="XFA1048007" s="18">
        <v>402.83750000000003</v>
      </c>
      <c r="XFB1048007" s="18">
        <v>94</v>
      </c>
      <c r="XFC1048007" s="19" t="s">
        <v>510</v>
      </c>
      <c r="XFD1048007" s="19" t="s">
        <v>1788</v>
      </c>
    </row>
    <row r="1048008" spans="16375:16384" x14ac:dyDescent="0.15">
      <c r="XEU1048008" s="17" t="s">
        <v>1687</v>
      </c>
      <c r="XEV1048008" s="17" t="s">
        <v>598</v>
      </c>
      <c r="XEW1048008" s="18">
        <v>6287.2</v>
      </c>
      <c r="XEX1048008" s="18">
        <v>1572</v>
      </c>
      <c r="XEY1048008" s="18">
        <v>1572</v>
      </c>
      <c r="XEZ1048008" s="18">
        <v>1571.8</v>
      </c>
      <c r="XFA1048008" s="18">
        <v>1571.3999999999999</v>
      </c>
      <c r="XFB1048008" s="18">
        <v>95</v>
      </c>
      <c r="XFC1048008" s="19" t="s">
        <v>395</v>
      </c>
      <c r="XFD1048008" s="19" t="s">
        <v>1788</v>
      </c>
    </row>
    <row r="1048009" spans="16375:16384" x14ac:dyDescent="0.15">
      <c r="XEU1048009" s="17" t="s">
        <v>1678</v>
      </c>
      <c r="XEV1048009" s="17" t="s">
        <v>595</v>
      </c>
      <c r="XEW1048009" s="18">
        <v>1737.2900000000002</v>
      </c>
      <c r="XEX1048009" s="18">
        <v>435</v>
      </c>
      <c r="XEY1048009" s="18">
        <v>435</v>
      </c>
      <c r="XEZ1048009" s="18">
        <v>434.32250000000005</v>
      </c>
      <c r="XFA1048009" s="18">
        <v>432.96750000000014</v>
      </c>
      <c r="XFB1048009" s="18">
        <v>421</v>
      </c>
      <c r="XFC1048009" s="19" t="s">
        <v>558</v>
      </c>
      <c r="XFD1048009" s="19" t="s">
        <v>1788</v>
      </c>
    </row>
    <row r="1048010" spans="16375:16384" x14ac:dyDescent="0.15">
      <c r="XEU1048010" s="17" t="s">
        <v>1226</v>
      </c>
      <c r="XEV1048010" s="17" t="s">
        <v>579</v>
      </c>
      <c r="XEW1048010" s="18">
        <v>1099.3900000000001</v>
      </c>
      <c r="XEX1048010" s="18">
        <v>275</v>
      </c>
      <c r="XEY1048010" s="18">
        <v>275</v>
      </c>
      <c r="XEZ1048010" s="18">
        <v>274.84750000000003</v>
      </c>
      <c r="XFA1048010" s="18">
        <v>274.54250000000008</v>
      </c>
      <c r="XFB1048010" s="18">
        <v>372</v>
      </c>
      <c r="XFC1048010" s="19" t="s">
        <v>410</v>
      </c>
      <c r="XFD1048010" s="19" t="s">
        <v>1788</v>
      </c>
    </row>
    <row r="1048011" spans="16375:16384" x14ac:dyDescent="0.15">
      <c r="XEU1048011" s="17" t="s">
        <v>1229</v>
      </c>
      <c r="XEV1048011" s="17" t="s">
        <v>573</v>
      </c>
      <c r="XEW1048011" s="18">
        <v>2626.07</v>
      </c>
      <c r="XEX1048011" s="18">
        <v>657</v>
      </c>
      <c r="XEY1048011" s="18">
        <v>657</v>
      </c>
      <c r="XEZ1048011" s="18">
        <v>656.51750000000004</v>
      </c>
      <c r="XFA1048011" s="18">
        <v>655.55250000000012</v>
      </c>
      <c r="XFB1048011" s="18">
        <v>516</v>
      </c>
      <c r="XFC1048011" s="19" t="s">
        <v>214</v>
      </c>
      <c r="XFD1048011" s="19" t="s">
        <v>1788</v>
      </c>
    </row>
    <row r="1048012" spans="16375:16384" x14ac:dyDescent="0.15">
      <c r="XEU1048012" s="17" t="s">
        <v>1331</v>
      </c>
      <c r="XEV1048012" s="17" t="s">
        <v>580</v>
      </c>
      <c r="XEW1048012" s="18">
        <v>1406.24</v>
      </c>
      <c r="XEX1048012" s="18">
        <v>352</v>
      </c>
      <c r="XEY1048012" s="18">
        <v>352</v>
      </c>
      <c r="XEZ1048012" s="18">
        <v>351.56</v>
      </c>
      <c r="XFA1048012" s="18">
        <v>350.68</v>
      </c>
      <c r="XFB1048012" s="18">
        <v>79</v>
      </c>
      <c r="XFC1048012" s="19" t="s">
        <v>243</v>
      </c>
      <c r="XFD1048012" s="19" t="s">
        <v>1788</v>
      </c>
    </row>
    <row r="1048013" spans="16375:16384" x14ac:dyDescent="0.15">
      <c r="XEU1048013" s="17" t="s">
        <v>1332</v>
      </c>
      <c r="XEV1048013" s="17" t="s">
        <v>624</v>
      </c>
      <c r="XEW1048013" s="18">
        <v>1266.81</v>
      </c>
      <c r="XEX1048013" s="18">
        <v>317</v>
      </c>
      <c r="XEY1048013" s="18">
        <v>317</v>
      </c>
      <c r="XEZ1048013" s="18">
        <v>316.70249999999999</v>
      </c>
      <c r="XFA1048013" s="18">
        <v>316.10749999999996</v>
      </c>
      <c r="XFB1048013" s="18">
        <v>458</v>
      </c>
      <c r="XFC1048013" s="19" t="s">
        <v>299</v>
      </c>
      <c r="XFD1048013" s="19" t="s">
        <v>1788</v>
      </c>
    </row>
    <row r="1048014" spans="16375:16384" x14ac:dyDescent="0.15">
      <c r="XEU1048014" s="17" t="s">
        <v>1543</v>
      </c>
      <c r="XEV1048014" s="17" t="s">
        <v>602</v>
      </c>
      <c r="XEW1048014" s="18">
        <v>2693.1899999999996</v>
      </c>
      <c r="XEX1048014" s="18">
        <v>674</v>
      </c>
      <c r="XEY1048014" s="18">
        <v>674</v>
      </c>
      <c r="XEZ1048014" s="18">
        <v>673.2974999999999</v>
      </c>
      <c r="XFA1048014" s="18">
        <v>671.8924999999997</v>
      </c>
      <c r="XFB1048014" s="18">
        <v>68</v>
      </c>
      <c r="XFC1048014" s="19" t="s">
        <v>128</v>
      </c>
      <c r="XFD1048014" s="19" t="s">
        <v>1788</v>
      </c>
    </row>
    <row r="1048015" spans="16375:16384" x14ac:dyDescent="0.15">
      <c r="XEU1048015" s="17" t="s">
        <v>1724</v>
      </c>
      <c r="XEV1048015" s="17" t="s">
        <v>1078</v>
      </c>
      <c r="XEW1048015" s="18">
        <v>1178.6400000000001</v>
      </c>
      <c r="XEX1048015" s="18">
        <v>295</v>
      </c>
      <c r="XEY1048015" s="18">
        <v>295</v>
      </c>
      <c r="XEZ1048015" s="18">
        <v>294.66000000000003</v>
      </c>
      <c r="XFA1048015" s="18">
        <v>293.98000000000008</v>
      </c>
      <c r="XFB1048015" s="18">
        <v>529</v>
      </c>
      <c r="XFC1048015" s="19" t="s">
        <v>304</v>
      </c>
      <c r="XFD1048015" s="19" t="s">
        <v>1788</v>
      </c>
    </row>
    <row r="1048016" spans="16375:16384" x14ac:dyDescent="0.15">
      <c r="XEU1048016" s="17" t="s">
        <v>1755</v>
      </c>
      <c r="XEV1048016" s="17" t="s">
        <v>623</v>
      </c>
      <c r="XEW1048016" s="18">
        <v>2616.0100000000002</v>
      </c>
      <c r="XEX1048016" s="18">
        <v>655</v>
      </c>
      <c r="XEY1048016" s="18">
        <v>655</v>
      </c>
      <c r="XEZ1048016" s="18">
        <v>654.00250000000005</v>
      </c>
      <c r="XFA1048016" s="18">
        <v>652.00750000000016</v>
      </c>
      <c r="XFB1048016" s="18">
        <v>182</v>
      </c>
      <c r="XFC1048016" s="19" t="s">
        <v>1169</v>
      </c>
      <c r="XFD1048016" s="19" t="s">
        <v>1788</v>
      </c>
    </row>
    <row r="1048017" spans="16375:16384" x14ac:dyDescent="0.15">
      <c r="XEU1048017" s="17" t="s">
        <v>1222</v>
      </c>
      <c r="XEV1048017" s="17" t="s">
        <v>601</v>
      </c>
      <c r="XEW1048017" s="18">
        <v>673.47</v>
      </c>
      <c r="XEX1048017" s="18">
        <v>169</v>
      </c>
      <c r="XEY1048017" s="18">
        <v>169</v>
      </c>
      <c r="XEZ1048017" s="18">
        <v>168.36750000000001</v>
      </c>
      <c r="XFA1048017" s="18">
        <v>167.10250000000002</v>
      </c>
      <c r="XFB1048017" s="18">
        <v>487</v>
      </c>
      <c r="XFC1048017" s="19" t="s">
        <v>306</v>
      </c>
      <c r="XFD1048017" s="19" t="s">
        <v>1788</v>
      </c>
    </row>
    <row r="1048018" spans="16375:16384" x14ac:dyDescent="0.15">
      <c r="XEU1048018" s="17" t="s">
        <v>1382</v>
      </c>
      <c r="XEV1048018" s="17" t="s">
        <v>629</v>
      </c>
      <c r="XEW1048018" s="18">
        <v>3322.08</v>
      </c>
      <c r="XEX1048018" s="18">
        <v>831</v>
      </c>
      <c r="XEY1048018" s="18">
        <v>831</v>
      </c>
      <c r="XEZ1048018" s="18">
        <v>830.52</v>
      </c>
      <c r="XFA1048018" s="18">
        <v>829.56</v>
      </c>
      <c r="XFB1048018" s="18">
        <v>28</v>
      </c>
      <c r="XFC1048018" s="19" t="s">
        <v>355</v>
      </c>
      <c r="XFD1048018" s="19" t="s">
        <v>1788</v>
      </c>
    </row>
    <row r="1048019" spans="16375:16384" x14ac:dyDescent="0.15">
      <c r="XEU1048019" s="17" t="s">
        <v>1279</v>
      </c>
      <c r="XEV1048019" s="17" t="s">
        <v>574</v>
      </c>
      <c r="XEW1048019" s="18">
        <v>1894.42</v>
      </c>
      <c r="XEX1048019" s="18">
        <v>474</v>
      </c>
      <c r="XEY1048019" s="18">
        <v>474</v>
      </c>
      <c r="XEZ1048019" s="18">
        <v>473.60500000000002</v>
      </c>
      <c r="XFA1048019" s="18">
        <v>472.81500000000005</v>
      </c>
      <c r="XFB1048019" s="18">
        <v>282</v>
      </c>
      <c r="XFC1048019" s="19" t="s">
        <v>418</v>
      </c>
      <c r="XFD1048019" s="19" t="s">
        <v>1788</v>
      </c>
    </row>
    <row r="1048020" spans="16375:16384" x14ac:dyDescent="0.15">
      <c r="XEU1048020" s="17" t="s">
        <v>1420</v>
      </c>
      <c r="XEV1048020" s="17" t="s">
        <v>1120</v>
      </c>
      <c r="XEW1048020" s="18">
        <v>0</v>
      </c>
      <c r="XEX1048020" s="18">
        <v>0</v>
      </c>
      <c r="XEY1048020" s="18">
        <v>0</v>
      </c>
      <c r="XEZ1048020" s="18">
        <v>0</v>
      </c>
      <c r="XFA1048020" s="18">
        <v>0</v>
      </c>
      <c r="XFB1048020" s="18">
        <v>230</v>
      </c>
      <c r="XFC1048020" s="19" t="s">
        <v>436</v>
      </c>
      <c r="XFD1048020" s="19" t="s">
        <v>1788</v>
      </c>
    </row>
    <row r="1048021" spans="16375:16384" x14ac:dyDescent="0.15">
      <c r="XEU1048021" s="17" t="s">
        <v>1746</v>
      </c>
      <c r="XEV1048021" s="17" t="s">
        <v>626</v>
      </c>
      <c r="XEW1048021" s="18">
        <v>1079.3700000000001</v>
      </c>
      <c r="XEX1048021" s="18">
        <v>270</v>
      </c>
      <c r="XEY1048021" s="18">
        <v>270</v>
      </c>
      <c r="XEZ1048021" s="18">
        <v>269.84250000000003</v>
      </c>
      <c r="XFA1048021" s="18">
        <v>269.52750000000009</v>
      </c>
      <c r="XFB1048021" s="18">
        <v>486</v>
      </c>
      <c r="XFC1048021" s="19" t="s">
        <v>1160</v>
      </c>
      <c r="XFD1048021" s="19" t="s">
        <v>1788</v>
      </c>
    </row>
    <row r="1048022" spans="16375:16384" x14ac:dyDescent="0.15">
      <c r="XEU1048022" s="17" t="s">
        <v>1365</v>
      </c>
      <c r="XEV1048022" s="17" t="s">
        <v>604</v>
      </c>
      <c r="XEW1048022" s="18">
        <v>2325.7999999999997</v>
      </c>
      <c r="XEX1048022" s="18">
        <v>582</v>
      </c>
      <c r="XEY1048022" s="18">
        <v>582</v>
      </c>
      <c r="XEZ1048022" s="18">
        <v>581.44999999999993</v>
      </c>
      <c r="XFA1048022" s="18">
        <v>580.3499999999998</v>
      </c>
      <c r="XFB1048022" s="18">
        <v>301</v>
      </c>
      <c r="XFC1048022" s="19" t="s">
        <v>248</v>
      </c>
      <c r="XFD1048022" s="19" t="s">
        <v>1788</v>
      </c>
    </row>
    <row r="1048023" spans="16375:16384" x14ac:dyDescent="0.15">
      <c r="XEU1048023" s="17" t="s">
        <v>1498</v>
      </c>
      <c r="XEV1048023" s="17" t="s">
        <v>603</v>
      </c>
      <c r="XEW1048023" s="18">
        <v>3067.1</v>
      </c>
      <c r="XEX1048023" s="18">
        <v>767</v>
      </c>
      <c r="XEY1048023" s="18">
        <v>767</v>
      </c>
      <c r="XEZ1048023" s="18">
        <v>766.77499999999998</v>
      </c>
      <c r="XFA1048023" s="18">
        <v>766.32499999999993</v>
      </c>
      <c r="XFB1048023" s="18">
        <v>165</v>
      </c>
      <c r="XFC1048023" s="19" t="s">
        <v>422</v>
      </c>
      <c r="XFD1048023" s="19" t="s">
        <v>1788</v>
      </c>
    </row>
    <row r="1048024" spans="16375:16384" x14ac:dyDescent="0.15">
      <c r="XEU1048024" s="17" t="s">
        <v>1774</v>
      </c>
      <c r="XEV1048024" s="17" t="s">
        <v>605</v>
      </c>
      <c r="XEW1048024" s="18">
        <v>963.92</v>
      </c>
      <c r="XEX1048024" s="18">
        <v>241</v>
      </c>
      <c r="XEY1048024" s="18">
        <v>241</v>
      </c>
      <c r="XEZ1048024" s="18">
        <v>240.98</v>
      </c>
      <c r="XFA1048024" s="18">
        <v>240.93999999999997</v>
      </c>
      <c r="XFB1048024" s="18">
        <v>292</v>
      </c>
      <c r="XFC1048024" s="19" t="s">
        <v>1188</v>
      </c>
      <c r="XFD1048024" s="19" t="s">
        <v>1788</v>
      </c>
    </row>
    <row r="1048025" spans="16375:16384" x14ac:dyDescent="0.15">
      <c r="XEU1048025" s="17" t="s">
        <v>1455</v>
      </c>
      <c r="XEV1048025" s="17" t="s">
        <v>1142</v>
      </c>
      <c r="XEW1048025" s="18">
        <v>0</v>
      </c>
      <c r="XEX1048025" s="18">
        <v>0</v>
      </c>
      <c r="XEY1048025" s="18">
        <v>0</v>
      </c>
      <c r="XEZ1048025" s="18">
        <v>0</v>
      </c>
      <c r="XFA1048025" s="18">
        <v>0</v>
      </c>
      <c r="XFB1048025" s="18">
        <v>539</v>
      </c>
      <c r="XFC1048025" s="19" t="s">
        <v>268</v>
      </c>
      <c r="XFD1048025" s="19" t="s">
        <v>1788</v>
      </c>
    </row>
    <row r="1048026" spans="16375:16384" x14ac:dyDescent="0.15">
      <c r="XEU1048026" s="17" t="s">
        <v>1595</v>
      </c>
      <c r="XEV1048026" s="17" t="s">
        <v>606</v>
      </c>
      <c r="XEW1048026" s="18">
        <v>2516.89</v>
      </c>
      <c r="XEX1048026" s="18">
        <v>630</v>
      </c>
      <c r="XEY1048026" s="18">
        <v>630</v>
      </c>
      <c r="XEZ1048026" s="18">
        <v>629.22249999999997</v>
      </c>
      <c r="XFA1048026" s="18">
        <v>627.6674999999999</v>
      </c>
      <c r="XFB1048026" s="18">
        <v>116</v>
      </c>
      <c r="XFC1048026" s="19" t="s">
        <v>61</v>
      </c>
      <c r="XFD1048026" s="19" t="s">
        <v>1788</v>
      </c>
    </row>
    <row r="1048027" spans="16375:16384" x14ac:dyDescent="0.15">
      <c r="XEU1048027" s="17" t="s">
        <v>1551</v>
      </c>
      <c r="XEV1048027" s="17" t="s">
        <v>590</v>
      </c>
      <c r="XEW1048027" s="18">
        <v>974.94</v>
      </c>
      <c r="XEX1048027" s="18">
        <v>244</v>
      </c>
      <c r="XEY1048027" s="18">
        <v>244</v>
      </c>
      <c r="XEZ1048027" s="18">
        <v>243.73500000000001</v>
      </c>
      <c r="XFA1048027" s="18">
        <v>243.20500000000004</v>
      </c>
      <c r="XFB1048027" s="18">
        <v>407</v>
      </c>
      <c r="XFC1048027" s="19" t="s">
        <v>294</v>
      </c>
      <c r="XFD1048027" s="19" t="s">
        <v>1788</v>
      </c>
    </row>
    <row r="1048028" spans="16375:16384" x14ac:dyDescent="0.15">
      <c r="XEU1048028" s="17" t="s">
        <v>1466</v>
      </c>
      <c r="XEV1048028" s="20" t="s">
        <v>627</v>
      </c>
      <c r="XEW1048028" s="21">
        <v>2765.9</v>
      </c>
      <c r="XEX1048028" s="21">
        <v>692</v>
      </c>
      <c r="XEY1048028" s="21">
        <v>692</v>
      </c>
      <c r="XEZ1048028" s="21">
        <v>691.47500000000002</v>
      </c>
      <c r="XFA1048028" s="21">
        <v>690.42500000000007</v>
      </c>
      <c r="XFB1048028" s="21">
        <v>361</v>
      </c>
      <c r="XFC1048028" s="19" t="s">
        <v>348</v>
      </c>
      <c r="XFD1048028" s="19" t="s">
        <v>1788</v>
      </c>
    </row>
    <row r="1048029" spans="16375:16384" x14ac:dyDescent="0.15">
      <c r="XEU1048029" s="17" t="s">
        <v>1594</v>
      </c>
      <c r="XEV1048029" s="17" t="s">
        <v>607</v>
      </c>
      <c r="XEW1048029" s="18">
        <v>1016.64</v>
      </c>
      <c r="XEX1048029" s="18">
        <v>255</v>
      </c>
      <c r="XEY1048029" s="18">
        <v>255</v>
      </c>
      <c r="XEZ1048029" s="18">
        <v>254.16</v>
      </c>
      <c r="XFA1048029" s="18">
        <v>252.48</v>
      </c>
      <c r="XFB1048029" s="18">
        <v>208</v>
      </c>
      <c r="XFC1048029" s="19" t="s">
        <v>92</v>
      </c>
      <c r="XFD1048029" s="19" t="s">
        <v>1788</v>
      </c>
    </row>
    <row r="1048030" spans="16375:16384" x14ac:dyDescent="0.15">
      <c r="XEU1048030" s="17" t="s">
        <v>1274</v>
      </c>
      <c r="XEV1048030" s="17" t="s">
        <v>608</v>
      </c>
      <c r="XEW1048030" s="18">
        <v>1340.95</v>
      </c>
      <c r="XEX1048030" s="18">
        <v>336</v>
      </c>
      <c r="XEY1048030" s="18">
        <v>336</v>
      </c>
      <c r="XEZ1048030" s="18">
        <v>335.23750000000001</v>
      </c>
      <c r="XFA1048030" s="18">
        <v>333.71250000000003</v>
      </c>
      <c r="XFB1048030" s="18">
        <v>471</v>
      </c>
      <c r="XFC1048030" s="19" t="s">
        <v>322</v>
      </c>
      <c r="XFD1048030" s="19" t="s">
        <v>1788</v>
      </c>
    </row>
    <row r="1048031" spans="16375:16384" x14ac:dyDescent="0.15">
      <c r="XEU1048031" s="17" t="s">
        <v>1376</v>
      </c>
      <c r="XEV1048031" s="17" t="s">
        <v>609</v>
      </c>
      <c r="XEW1048031" s="18">
        <v>2739.26</v>
      </c>
      <c r="XEX1048031" s="18">
        <v>685</v>
      </c>
      <c r="XEY1048031" s="18">
        <v>685</v>
      </c>
      <c r="XEZ1048031" s="18">
        <v>684.81500000000005</v>
      </c>
      <c r="XFA1048031" s="18">
        <v>684.44500000000016</v>
      </c>
      <c r="XFB1048031" s="18">
        <v>120</v>
      </c>
      <c r="XFC1048031" s="19" t="s">
        <v>557</v>
      </c>
      <c r="XFD1048031" s="19" t="s">
        <v>1788</v>
      </c>
    </row>
    <row r="1048032" spans="16375:16384" x14ac:dyDescent="0.15">
      <c r="XEU1048032" s="17" t="s">
        <v>1649</v>
      </c>
      <c r="XEV1048032" s="17" t="s">
        <v>581</v>
      </c>
      <c r="XEW1048032" s="18">
        <v>2466.5700000000002</v>
      </c>
      <c r="XEX1048032" s="18">
        <v>617</v>
      </c>
      <c r="XEY1048032" s="18">
        <v>617</v>
      </c>
      <c r="XEZ1048032" s="18">
        <v>616.64250000000004</v>
      </c>
      <c r="XFA1048032" s="18">
        <v>615.92750000000012</v>
      </c>
      <c r="XFB1048032" s="18">
        <v>275</v>
      </c>
      <c r="XFC1048032" s="19" t="s">
        <v>66</v>
      </c>
      <c r="XFD1048032" s="19" t="s">
        <v>1788</v>
      </c>
    </row>
    <row r="1048033" spans="16375:16384" x14ac:dyDescent="0.15">
      <c r="XEU1048033" s="17" t="s">
        <v>1527</v>
      </c>
      <c r="XEV1048033" s="17" t="s">
        <v>575</v>
      </c>
      <c r="XEW1048033" s="18">
        <v>1091.73</v>
      </c>
      <c r="XEX1048033" s="18">
        <v>273</v>
      </c>
      <c r="XEY1048033" s="18">
        <v>273</v>
      </c>
      <c r="XEZ1048033" s="18">
        <v>272.9325</v>
      </c>
      <c r="XFA1048033" s="18">
        <v>272.79750000000001</v>
      </c>
      <c r="XFB1048033" s="18">
        <v>212</v>
      </c>
      <c r="XFC1048033" s="19" t="s">
        <v>256</v>
      </c>
      <c r="XFD1048033" s="19" t="s">
        <v>1788</v>
      </c>
    </row>
    <row r="1048034" spans="16375:16384" x14ac:dyDescent="0.15">
      <c r="XEU1048034" s="17" t="s">
        <v>1426</v>
      </c>
      <c r="XEV1048034" s="17" t="s">
        <v>610</v>
      </c>
      <c r="XEW1048034" s="18">
        <v>6199.8</v>
      </c>
      <c r="XEX1048034" s="18">
        <v>1550</v>
      </c>
      <c r="XEY1048034" s="18">
        <v>1550</v>
      </c>
      <c r="XEZ1048034" s="18">
        <v>1549.95</v>
      </c>
      <c r="XFA1048034" s="18">
        <v>1549.8500000000001</v>
      </c>
      <c r="XFB1048034" s="18">
        <v>439</v>
      </c>
      <c r="XFC1048034" s="19" t="s">
        <v>432</v>
      </c>
      <c r="XFD1048034" s="19" t="s">
        <v>1788</v>
      </c>
    </row>
    <row r="1048035" spans="16375:16384" x14ac:dyDescent="0.15">
      <c r="XEU1048035" s="17" t="s">
        <v>1537</v>
      </c>
      <c r="XEV1048035" s="17" t="s">
        <v>611</v>
      </c>
      <c r="XEW1048035" s="18">
        <v>3262.08</v>
      </c>
      <c r="XEX1048035" s="18">
        <v>816</v>
      </c>
      <c r="XEY1048035" s="18">
        <v>816</v>
      </c>
      <c r="XEZ1048035" s="18">
        <v>815.52</v>
      </c>
      <c r="XFA1048035" s="18">
        <v>814.56</v>
      </c>
      <c r="XFB1048035" s="18">
        <v>29</v>
      </c>
      <c r="XFC1048035" s="19" t="s">
        <v>125</v>
      </c>
      <c r="XFD1048035" s="19" t="s">
        <v>1788</v>
      </c>
    </row>
    <row r="1048036" spans="16375:16384" x14ac:dyDescent="0.15">
      <c r="XEU1048036" s="17" t="s">
        <v>1269</v>
      </c>
      <c r="XEV1048036" s="17" t="s">
        <v>582</v>
      </c>
      <c r="XEW1048036" s="18">
        <v>2905.3100000000004</v>
      </c>
      <c r="XEX1048036" s="18">
        <v>727</v>
      </c>
      <c r="XEY1048036" s="18">
        <v>727</v>
      </c>
      <c r="XEZ1048036" s="18">
        <v>726.3275000000001</v>
      </c>
      <c r="XFA1048036" s="18">
        <v>724.9825000000003</v>
      </c>
      <c r="XFB1048036" s="18">
        <v>420</v>
      </c>
      <c r="XFC1048036" s="19" t="s">
        <v>149</v>
      </c>
      <c r="XFD1048036" s="19" t="s">
        <v>1788</v>
      </c>
    </row>
    <row r="1048037" spans="16375:16384" x14ac:dyDescent="0.15">
      <c r="XEU1048037" s="17" t="s">
        <v>1538</v>
      </c>
      <c r="XEV1048037" s="17" t="s">
        <v>613</v>
      </c>
      <c r="XEW1048037" s="18">
        <v>2805.8599999999997</v>
      </c>
      <c r="XEX1048037" s="18">
        <v>702</v>
      </c>
      <c r="XEY1048037" s="18">
        <v>702</v>
      </c>
      <c r="XEZ1048037" s="18">
        <v>701.46499999999992</v>
      </c>
      <c r="XFA1048037" s="18">
        <v>700.39499999999975</v>
      </c>
      <c r="XFB1048037" s="18">
        <v>174</v>
      </c>
      <c r="XFC1048037" s="19" t="s">
        <v>173</v>
      </c>
      <c r="XFD1048037" s="19" t="s">
        <v>1788</v>
      </c>
    </row>
    <row r="1048038" spans="16375:16384" x14ac:dyDescent="0.15">
      <c r="XEU1048038" s="17" t="s">
        <v>1639</v>
      </c>
      <c r="XEV1048038" s="17" t="s">
        <v>576</v>
      </c>
      <c r="XEW1048038" s="18">
        <v>3325.08</v>
      </c>
      <c r="XEX1048038" s="18">
        <v>832</v>
      </c>
      <c r="XEY1048038" s="18">
        <v>832</v>
      </c>
      <c r="XEZ1048038" s="18">
        <v>831.27</v>
      </c>
      <c r="XFA1048038" s="18">
        <v>829.81</v>
      </c>
      <c r="XFB1048038" s="18">
        <v>64</v>
      </c>
      <c r="XFC1048038" s="19" t="s">
        <v>354</v>
      </c>
      <c r="XFD1048038" s="19" t="s">
        <v>1788</v>
      </c>
    </row>
    <row r="1048039" spans="16375:16384" x14ac:dyDescent="0.15">
      <c r="XEU1048039" s="17" t="s">
        <v>1522</v>
      </c>
      <c r="XEV1048039" s="17" t="s">
        <v>612</v>
      </c>
      <c r="XEW1048039" s="18">
        <v>3101.71</v>
      </c>
      <c r="XEX1048039" s="18">
        <v>776</v>
      </c>
      <c r="XEY1048039" s="18">
        <v>776</v>
      </c>
      <c r="XEZ1048039" s="18">
        <v>775.42750000000001</v>
      </c>
      <c r="XFA1048039" s="18">
        <v>774.28250000000003</v>
      </c>
      <c r="XFB1048039" s="18">
        <v>91</v>
      </c>
      <c r="XFC1048039" s="19" t="s">
        <v>491</v>
      </c>
      <c r="XFD1048039" s="19" t="s">
        <v>1788</v>
      </c>
    </row>
    <row r="1048040" spans="16375:16384" x14ac:dyDescent="0.15">
      <c r="XEU1048040" s="17" t="s">
        <v>1343</v>
      </c>
      <c r="XEV1048040" s="17" t="s">
        <v>583</v>
      </c>
      <c r="XEW1048040" s="18">
        <v>3029.09</v>
      </c>
      <c r="XEX1048040" s="18">
        <v>758</v>
      </c>
      <c r="XEY1048040" s="18">
        <v>758</v>
      </c>
      <c r="XEZ1048040" s="18">
        <v>757.27250000000004</v>
      </c>
      <c r="XFA1048040" s="18">
        <v>755.81750000000011</v>
      </c>
      <c r="XFB1048040" s="18">
        <v>46</v>
      </c>
      <c r="XFC1048040" s="19" t="s">
        <v>382</v>
      </c>
      <c r="XFD1048040" s="19" t="s">
        <v>1788</v>
      </c>
    </row>
    <row r="1048041" spans="16375:16384" x14ac:dyDescent="0.15">
      <c r="XEU1048041" s="17" t="s">
        <v>1259</v>
      </c>
      <c r="XEV1048041" s="17" t="s">
        <v>630</v>
      </c>
      <c r="XEW1048041" s="18">
        <v>2887.6099999999997</v>
      </c>
      <c r="XEX1048041" s="18">
        <v>722</v>
      </c>
      <c r="XEY1048041" s="18">
        <v>722</v>
      </c>
      <c r="XEZ1048041" s="18">
        <v>721.90249999999992</v>
      </c>
      <c r="XFA1048041" s="18">
        <v>721.70749999999975</v>
      </c>
      <c r="XFB1048041" s="18">
        <v>139</v>
      </c>
      <c r="XFC1048041" s="19" t="s">
        <v>367</v>
      </c>
      <c r="XFD1048041" s="19" t="s">
        <v>1788</v>
      </c>
    </row>
    <row r="1048042" spans="16375:16384" x14ac:dyDescent="0.15">
      <c r="XEU1048042" s="17" t="s">
        <v>1597</v>
      </c>
      <c r="XEV1048042" s="17" t="s">
        <v>565</v>
      </c>
      <c r="XEW1048042" s="18">
        <v>7851</v>
      </c>
      <c r="XEX1048042" s="18">
        <v>1963</v>
      </c>
      <c r="XEY1048042" s="18">
        <v>1963</v>
      </c>
      <c r="XEZ1048042" s="18">
        <v>1962.75</v>
      </c>
      <c r="XFA1048042" s="18">
        <v>1962.25</v>
      </c>
      <c r="XFB1048042" s="18">
        <v>5</v>
      </c>
      <c r="XFC1048042" s="19" t="s">
        <v>132</v>
      </c>
      <c r="XFD1048042" s="19" t="s">
        <v>1788</v>
      </c>
    </row>
    <row r="1048043" spans="16375:16384" x14ac:dyDescent="0.15">
      <c r="XEU1048043" s="17" t="s">
        <v>1322</v>
      </c>
      <c r="XEV1048043" s="17" t="s">
        <v>614</v>
      </c>
      <c r="XEW1048043" s="18">
        <v>1512.47</v>
      </c>
      <c r="XEX1048043" s="18">
        <v>379</v>
      </c>
      <c r="XEY1048043" s="18">
        <v>379</v>
      </c>
      <c r="XEZ1048043" s="18">
        <v>378.11750000000001</v>
      </c>
      <c r="XFA1048043" s="18">
        <v>376.35250000000002</v>
      </c>
      <c r="XFB1048043" s="18">
        <v>428</v>
      </c>
      <c r="XFC1048043" s="19" t="s">
        <v>507</v>
      </c>
      <c r="XFD1048043" s="19" t="s">
        <v>1788</v>
      </c>
    </row>
    <row r="1048044" spans="16375:16384" x14ac:dyDescent="0.15">
      <c r="XEU1048044" s="17" t="s">
        <v>1753</v>
      </c>
      <c r="XEV1048044" s="17" t="s">
        <v>615</v>
      </c>
      <c r="XEW1048044" s="18">
        <v>1256.76</v>
      </c>
      <c r="XEX1048044" s="18">
        <v>315</v>
      </c>
      <c r="XEY1048044" s="18">
        <v>315</v>
      </c>
      <c r="XEZ1048044" s="18">
        <v>314.19</v>
      </c>
      <c r="XFA1048044" s="18">
        <v>312.57</v>
      </c>
      <c r="XFB1048044" s="18">
        <v>111</v>
      </c>
      <c r="XFC1048044" s="19" t="s">
        <v>1167</v>
      </c>
      <c r="XFD1048044" s="19" t="s">
        <v>1788</v>
      </c>
    </row>
    <row r="1048045" spans="16375:16384" x14ac:dyDescent="0.15">
      <c r="XEU1048045" s="17" t="s">
        <v>1592</v>
      </c>
      <c r="XEV1048045" s="17" t="s">
        <v>619</v>
      </c>
      <c r="XEW1048045" s="18">
        <v>6573.7999999999993</v>
      </c>
      <c r="XEX1048045" s="18">
        <v>1644</v>
      </c>
      <c r="XEY1048045" s="18">
        <v>1644</v>
      </c>
      <c r="XEZ1048045" s="18">
        <v>1643.4499999999998</v>
      </c>
      <c r="XFA1048045" s="18">
        <v>1642.3499999999995</v>
      </c>
      <c r="XFB1048045" s="18">
        <v>157</v>
      </c>
      <c r="XFC1048045" s="19" t="s">
        <v>470</v>
      </c>
      <c r="XFD1048045" s="19" t="s">
        <v>1788</v>
      </c>
    </row>
    <row r="1048046" spans="16375:16384" x14ac:dyDescent="0.15">
      <c r="XEU1048046" s="17" t="s">
        <v>1646</v>
      </c>
      <c r="XEV1048046" s="17" t="s">
        <v>577</v>
      </c>
      <c r="XEW1048046" s="18">
        <v>1020.77</v>
      </c>
      <c r="XEX1048046" s="18">
        <v>256</v>
      </c>
      <c r="XEY1048046" s="18">
        <v>256</v>
      </c>
      <c r="XEZ1048046" s="18">
        <v>255.1925</v>
      </c>
      <c r="XFA1048046" s="18">
        <v>253.57749999999999</v>
      </c>
      <c r="XFB1048046" s="18">
        <v>283</v>
      </c>
      <c r="XFC1048046" s="19" t="s">
        <v>220</v>
      </c>
      <c r="XFD1048046" s="19" t="s">
        <v>1788</v>
      </c>
    </row>
    <row r="1048047" spans="16375:16384" x14ac:dyDescent="0.15">
      <c r="XEU1048047" s="17" t="s">
        <v>1300</v>
      </c>
      <c r="XEV1048047" s="17" t="s">
        <v>618</v>
      </c>
      <c r="XEW1048047" s="18">
        <v>1226.9100000000001</v>
      </c>
      <c r="XEX1048047" s="18">
        <v>307</v>
      </c>
      <c r="XEY1048047" s="18">
        <v>307</v>
      </c>
      <c r="XEZ1048047" s="18">
        <v>306.72750000000002</v>
      </c>
      <c r="XFA1048047" s="18">
        <v>306.18250000000006</v>
      </c>
      <c r="XFB1048047" s="18">
        <v>485</v>
      </c>
      <c r="XFC1048047" s="19" t="s">
        <v>302</v>
      </c>
      <c r="XFD1048047" s="19" t="s">
        <v>1788</v>
      </c>
    </row>
    <row r="1048048" spans="16375:16384" x14ac:dyDescent="0.15">
      <c r="XEU1048048" s="17" t="s">
        <v>1460</v>
      </c>
      <c r="XEV1048048" s="17" t="s">
        <v>1109</v>
      </c>
      <c r="XEW1048048" s="18">
        <v>663.57</v>
      </c>
      <c r="XEX1048048" s="18">
        <v>166</v>
      </c>
      <c r="XEY1048048" s="18">
        <v>166</v>
      </c>
      <c r="XEZ1048048" s="18">
        <v>165.89250000000001</v>
      </c>
      <c r="XFA1048048" s="18">
        <v>165.67750000000004</v>
      </c>
      <c r="XFB1048048" s="18">
        <v>219</v>
      </c>
      <c r="XFC1048048" s="19" t="s">
        <v>39</v>
      </c>
      <c r="XFD1048048" s="19" t="s">
        <v>1788</v>
      </c>
    </row>
    <row r="1048049" spans="16375:16384" x14ac:dyDescent="0.15">
      <c r="XEU1048049" s="17" t="s">
        <v>1481</v>
      </c>
      <c r="XEV1048049" s="17" t="s">
        <v>620</v>
      </c>
      <c r="XEW1048049" s="18">
        <v>2345.17</v>
      </c>
      <c r="XEX1048049" s="18">
        <v>587</v>
      </c>
      <c r="XEY1048049" s="18">
        <v>587</v>
      </c>
      <c r="XEZ1048049" s="18">
        <v>586.29250000000002</v>
      </c>
      <c r="XFA1048049" s="18">
        <v>584.87750000000005</v>
      </c>
      <c r="XFB1048049" s="18">
        <v>250</v>
      </c>
      <c r="XFC1048049" s="19" t="s">
        <v>377</v>
      </c>
      <c r="XFD1048049" s="19" t="s">
        <v>1788</v>
      </c>
    </row>
    <row r="1048050" spans="16375:16384" x14ac:dyDescent="0.15">
      <c r="XEU1048050" s="17" t="s">
        <v>1586</v>
      </c>
      <c r="XEV1048050" s="17" t="s">
        <v>1118</v>
      </c>
      <c r="XEW1048050" s="18">
        <v>613.8599999999999</v>
      </c>
      <c r="XEX1048050" s="18">
        <v>154</v>
      </c>
      <c r="XEY1048050" s="18">
        <v>154</v>
      </c>
      <c r="XEZ1048050" s="18">
        <v>153.46499999999997</v>
      </c>
      <c r="XFA1048050" s="18">
        <v>152.39499999999992</v>
      </c>
      <c r="XFB1048050" s="18">
        <v>223</v>
      </c>
      <c r="XFC1048050" s="19" t="s">
        <v>305</v>
      </c>
      <c r="XFD1048050" s="19" t="s">
        <v>1788</v>
      </c>
    </row>
    <row r="1048051" spans="16375:16384" x14ac:dyDescent="0.15">
      <c r="XEU1048051" s="17" t="s">
        <v>1268</v>
      </c>
      <c r="XEV1048051" s="20" t="s">
        <v>617</v>
      </c>
      <c r="XEW1048051" s="21">
        <v>2193.87</v>
      </c>
      <c r="XEX1048051" s="21">
        <v>549</v>
      </c>
      <c r="XEY1048051" s="21">
        <v>549</v>
      </c>
      <c r="XEZ1048051" s="21">
        <v>548.46749999999997</v>
      </c>
      <c r="XFA1048051" s="21">
        <v>547.40249999999992</v>
      </c>
      <c r="XFB1048051" s="21">
        <v>276</v>
      </c>
      <c r="XFC1048051" s="19" t="s">
        <v>403</v>
      </c>
      <c r="XFD1048051" s="19" t="s">
        <v>1788</v>
      </c>
    </row>
    <row r="1048052" spans="16375:16384" x14ac:dyDescent="0.15">
      <c r="XEU1048052" s="17" t="s">
        <v>1563</v>
      </c>
      <c r="XEV1048052" s="17" t="s">
        <v>616</v>
      </c>
      <c r="XEW1048052" s="18">
        <v>2932.16</v>
      </c>
      <c r="XEX1048052" s="18">
        <v>734</v>
      </c>
      <c r="XEY1048052" s="18">
        <v>734</v>
      </c>
      <c r="XEZ1048052" s="18">
        <v>733.04</v>
      </c>
      <c r="XFA1048052" s="18">
        <v>731.11999999999989</v>
      </c>
      <c r="XFB1048052" s="18">
        <v>175</v>
      </c>
      <c r="XFC1048052" s="19" t="s">
        <v>174</v>
      </c>
      <c r="XFD1048052" s="19" t="s">
        <v>1788</v>
      </c>
    </row>
    <row r="1048053" spans="16375:16384" x14ac:dyDescent="0.15">
      <c r="XEU1048053" s="17" t="s">
        <v>1623</v>
      </c>
      <c r="XEV1048053" s="17" t="s">
        <v>625</v>
      </c>
      <c r="XEW1048053" s="18">
        <v>3719.44</v>
      </c>
      <c r="XEX1048053" s="18">
        <v>930</v>
      </c>
      <c r="XEY1048053" s="18">
        <v>930</v>
      </c>
      <c r="XEZ1048053" s="18">
        <v>929.86</v>
      </c>
      <c r="XFA1048053" s="18">
        <v>929.58</v>
      </c>
      <c r="XFB1048053" s="18">
        <v>20</v>
      </c>
      <c r="XFC1048053" s="19" t="s">
        <v>168</v>
      </c>
      <c r="XFD1048053" s="19" t="s">
        <v>1788</v>
      </c>
    </row>
    <row r="1048054" spans="16375:16384" x14ac:dyDescent="0.15">
      <c r="XEU1048054" s="17" t="s">
        <v>1372</v>
      </c>
      <c r="XEV1048054" s="17" t="s">
        <v>628</v>
      </c>
      <c r="XEW1048054" s="18">
        <v>6364.2</v>
      </c>
      <c r="XEX1048054" s="18">
        <v>1592</v>
      </c>
      <c r="XEY1048054" s="18">
        <v>1592</v>
      </c>
      <c r="XEZ1048054" s="18">
        <v>1591.05</v>
      </c>
      <c r="XFA1048054" s="18">
        <v>1589.1499999999999</v>
      </c>
      <c r="XFB1048054" s="18">
        <v>354</v>
      </c>
      <c r="XFC1048054" s="19" t="s">
        <v>141</v>
      </c>
      <c r="XFD1048054" s="19" t="s">
        <v>1788</v>
      </c>
    </row>
    <row r="1048055" spans="16375:16384" x14ac:dyDescent="0.15">
      <c r="XEU1048055" s="17" t="s">
        <v>1280</v>
      </c>
      <c r="XEV1048055" s="17" t="s">
        <v>1086</v>
      </c>
      <c r="XEW1048055" s="18">
        <v>1152.93</v>
      </c>
      <c r="XEX1048055" s="18">
        <v>289</v>
      </c>
      <c r="XEY1048055" s="18">
        <v>289</v>
      </c>
      <c r="XEZ1048055" s="18">
        <v>288.23250000000002</v>
      </c>
      <c r="XFA1048055" s="18">
        <v>286.69750000000005</v>
      </c>
      <c r="XFB1048055" s="18">
        <v>329</v>
      </c>
      <c r="XFC1048055" s="19" t="s">
        <v>462</v>
      </c>
      <c r="XFD1048055" s="19" t="s">
        <v>1788</v>
      </c>
    </row>
    <row r="1048056" spans="16375:16384" x14ac:dyDescent="0.15">
      <c r="XEU1048056" s="17" t="s">
        <v>1325</v>
      </c>
      <c r="XEV1048056" s="17" t="s">
        <v>621</v>
      </c>
      <c r="XEW1048056" s="18">
        <v>2373.9299999999998</v>
      </c>
      <c r="XEX1048056" s="18">
        <v>594</v>
      </c>
      <c r="XEY1048056" s="18">
        <v>594</v>
      </c>
      <c r="XEZ1048056" s="18">
        <v>593.48249999999996</v>
      </c>
      <c r="XFA1048056" s="18">
        <v>592.44749999999988</v>
      </c>
      <c r="XFB1048056" s="18">
        <v>108</v>
      </c>
      <c r="XFC1048056" s="19" t="s">
        <v>207</v>
      </c>
      <c r="XFD1048056" s="19" t="s">
        <v>1788</v>
      </c>
    </row>
    <row r="1048057" spans="16375:16384" x14ac:dyDescent="0.15">
      <c r="XEU1048057" s="17" t="s">
        <v>1399</v>
      </c>
      <c r="XEV1048057" s="17" t="s">
        <v>631</v>
      </c>
      <c r="XEW1048057" s="18">
        <v>2952.05</v>
      </c>
      <c r="XEX1048057" s="18">
        <v>739</v>
      </c>
      <c r="XEY1048057" s="18">
        <v>739</v>
      </c>
      <c r="XEZ1048057" s="18">
        <v>738.01250000000005</v>
      </c>
      <c r="XFA1048057" s="18">
        <v>736.03750000000014</v>
      </c>
      <c r="XFB1048057" s="18">
        <v>47</v>
      </c>
      <c r="XFC1048057" s="19" t="s">
        <v>379</v>
      </c>
      <c r="XFD1048057" s="19" t="s">
        <v>1788</v>
      </c>
    </row>
    <row r="1048058" spans="16375:16384" x14ac:dyDescent="0.15">
      <c r="XEU1048058" s="17" t="s">
        <v>1443</v>
      </c>
      <c r="XEV1048058" s="17" t="s">
        <v>578</v>
      </c>
      <c r="XEW1048058" s="18">
        <v>7210</v>
      </c>
      <c r="XEX1048058" s="18">
        <v>1803</v>
      </c>
      <c r="XEY1048058" s="18">
        <v>1803</v>
      </c>
      <c r="XEZ1048058" s="18">
        <v>1802.5</v>
      </c>
      <c r="XFA1048058" s="18">
        <v>1801.5</v>
      </c>
      <c r="XFB1048058" s="18">
        <v>55</v>
      </c>
      <c r="XFC1048058" s="19" t="s">
        <v>357</v>
      </c>
      <c r="XFD1048058" s="19" t="s">
        <v>1788</v>
      </c>
    </row>
    <row r="1048059" spans="16375:16384" x14ac:dyDescent="0.15">
      <c r="XEU1048059" s="17" t="s">
        <v>1282</v>
      </c>
      <c r="XEV1048059" s="17" t="s">
        <v>585</v>
      </c>
      <c r="XEW1048059" s="18">
        <v>2723.39</v>
      </c>
      <c r="XEX1048059" s="18">
        <v>681</v>
      </c>
      <c r="XEY1048059" s="18">
        <v>681</v>
      </c>
      <c r="XEZ1048059" s="18">
        <v>680.84749999999997</v>
      </c>
      <c r="XFA1048059" s="18">
        <v>680.5424999999999</v>
      </c>
      <c r="XFB1048059" s="18">
        <v>166</v>
      </c>
      <c r="XFC1048059" s="19" t="s">
        <v>345</v>
      </c>
      <c r="XFD1048059" s="19" t="s">
        <v>1788</v>
      </c>
    </row>
    <row r="1048060" spans="16375:16384" x14ac:dyDescent="0.15">
      <c r="XEU1048060" s="17" t="s">
        <v>1689</v>
      </c>
      <c r="XEV1048060" s="17" t="s">
        <v>589</v>
      </c>
      <c r="XEW1048060" s="18">
        <v>2825.51</v>
      </c>
      <c r="XEX1048060" s="18">
        <v>707</v>
      </c>
      <c r="XEY1048060" s="18">
        <v>707</v>
      </c>
      <c r="XEZ1048060" s="18">
        <v>706.37750000000005</v>
      </c>
      <c r="XFA1048060" s="18">
        <v>705.13250000000016</v>
      </c>
      <c r="XFB1048060" s="18">
        <v>69</v>
      </c>
      <c r="XFC1048060" s="19" t="s">
        <v>110</v>
      </c>
      <c r="XFD1048060" s="19" t="s">
        <v>1788</v>
      </c>
    </row>
    <row r="1048061" spans="16375:16384" x14ac:dyDescent="0.15">
      <c r="XEU1048061" s="17" t="s">
        <v>1304</v>
      </c>
      <c r="XEV1048061" s="17" t="s">
        <v>600</v>
      </c>
      <c r="XEW1048061" s="18">
        <v>1253.6699999999998</v>
      </c>
      <c r="XEX1048061" s="18">
        <v>314</v>
      </c>
      <c r="XEY1048061" s="18">
        <v>314</v>
      </c>
      <c r="XEZ1048061" s="18">
        <v>313.41749999999996</v>
      </c>
      <c r="XFA1048061" s="18">
        <v>312.25249999999988</v>
      </c>
      <c r="XFB1048061" s="18">
        <v>517</v>
      </c>
      <c r="XFC1048061" s="19" t="s">
        <v>494</v>
      </c>
      <c r="XFD1048061" s="19" t="s">
        <v>1788</v>
      </c>
    </row>
    <row r="1048062" spans="16375:16384" x14ac:dyDescent="0.15">
      <c r="XEU1048062" s="17" t="s">
        <v>1423</v>
      </c>
      <c r="XEV1048062" s="17" t="s">
        <v>1123</v>
      </c>
      <c r="XEW1048062" s="18">
        <v>0</v>
      </c>
      <c r="XEX1048062" s="18">
        <v>0</v>
      </c>
      <c r="XEY1048062" s="18">
        <v>0</v>
      </c>
      <c r="XEZ1048062" s="18">
        <v>0</v>
      </c>
      <c r="XFA1048062" s="18">
        <v>0</v>
      </c>
      <c r="XFB1048062" s="18">
        <v>352</v>
      </c>
      <c r="XFC1048062" s="19" t="s">
        <v>538</v>
      </c>
      <c r="XFD1048062" s="19" t="s">
        <v>1788</v>
      </c>
    </row>
    <row r="1048063" spans="16375:16384" x14ac:dyDescent="0.15">
      <c r="XEU1048063" s="17" t="s">
        <v>1479</v>
      </c>
      <c r="XEV1048063" s="17" t="s">
        <v>584</v>
      </c>
      <c r="XEW1048063" s="18">
        <v>1499.64</v>
      </c>
      <c r="XEX1048063" s="18">
        <v>375</v>
      </c>
      <c r="XEY1048063" s="18">
        <v>375</v>
      </c>
      <c r="XEZ1048063" s="18">
        <v>374.91</v>
      </c>
      <c r="XFA1048063" s="18">
        <v>374.73000000000008</v>
      </c>
      <c r="XFB1048063" s="18">
        <v>474</v>
      </c>
      <c r="XFC1048063" s="19" t="s">
        <v>477</v>
      </c>
      <c r="XFD1048063" s="19" t="s">
        <v>1788</v>
      </c>
    </row>
    <row r="1048064" spans="16375:16384" x14ac:dyDescent="0.15">
      <c r="XEU1048064" s="17" t="s">
        <v>1358</v>
      </c>
      <c r="XEV1048064" s="17" t="s">
        <v>633</v>
      </c>
      <c r="XEW1048064" s="18">
        <v>1285.6500000000001</v>
      </c>
      <c r="XEX1048064" s="18">
        <v>322</v>
      </c>
      <c r="XEY1048064" s="18">
        <v>322</v>
      </c>
      <c r="XEZ1048064" s="18">
        <v>321.41250000000002</v>
      </c>
      <c r="XFA1048064" s="18">
        <v>320.23750000000007</v>
      </c>
      <c r="XFB1048064" s="18">
        <v>548</v>
      </c>
      <c r="XFC1048064" s="19" t="s">
        <v>192</v>
      </c>
      <c r="XFD1048064" s="19" t="s">
        <v>1788</v>
      </c>
    </row>
    <row r="1048065" spans="16375:16384" x14ac:dyDescent="0.15">
      <c r="XEU1048065" s="17" t="s">
        <v>1330</v>
      </c>
      <c r="XEV1048065" s="17" t="s">
        <v>642</v>
      </c>
      <c r="XEW1048065" s="18">
        <v>1454.1</v>
      </c>
      <c r="XEX1048065" s="18">
        <v>364</v>
      </c>
      <c r="XEY1048065" s="18">
        <v>364</v>
      </c>
      <c r="XEZ1048065" s="18">
        <v>363.52499999999998</v>
      </c>
      <c r="XFA1048065" s="18">
        <v>362.57499999999993</v>
      </c>
      <c r="XFB1048065" s="18">
        <v>124</v>
      </c>
      <c r="XFC1048065" s="19" t="s">
        <v>496</v>
      </c>
      <c r="XFD1048065" s="19" t="s">
        <v>1788</v>
      </c>
    </row>
    <row r="1048066" spans="16375:16384" x14ac:dyDescent="0.15">
      <c r="XEU1048066" s="17" t="s">
        <v>1271</v>
      </c>
      <c r="XEV1048066" s="17" t="s">
        <v>638</v>
      </c>
      <c r="XEW1048066" s="18">
        <v>3242.7400000000007</v>
      </c>
      <c r="XEX1048066" s="18">
        <v>811</v>
      </c>
      <c r="XEY1048066" s="18">
        <v>811</v>
      </c>
      <c r="XEZ1048066" s="18">
        <v>810.68500000000017</v>
      </c>
      <c r="XFA1048066" s="18">
        <v>810.05500000000052</v>
      </c>
      <c r="XFB1048066" s="18">
        <v>54</v>
      </c>
      <c r="XFC1048066" s="19" t="s">
        <v>205</v>
      </c>
      <c r="XFD1048066" s="19" t="s">
        <v>1788</v>
      </c>
    </row>
    <row r="1048067" spans="16375:16384" x14ac:dyDescent="0.15">
      <c r="XEU1048067" s="17" t="s">
        <v>1400</v>
      </c>
      <c r="XEV1048067" s="17" t="s">
        <v>647</v>
      </c>
      <c r="XEW1048067" s="18">
        <v>2531.9699999999998</v>
      </c>
      <c r="XEX1048067" s="18">
        <v>633</v>
      </c>
      <c r="XEY1048067" s="18">
        <v>633</v>
      </c>
      <c r="XEZ1048067" s="18">
        <v>632.99249999999995</v>
      </c>
      <c r="XFA1048067" s="18">
        <v>632.97749999999985</v>
      </c>
      <c r="XFB1048067" s="18">
        <v>200</v>
      </c>
      <c r="XFC1048067" s="19" t="s">
        <v>552</v>
      </c>
      <c r="XFD1048067" s="19" t="s">
        <v>1788</v>
      </c>
    </row>
    <row r="1048068" spans="16375:16384" x14ac:dyDescent="0.15">
      <c r="XEU1048068" s="17" t="s">
        <v>1301</v>
      </c>
      <c r="XEV1048068" s="17" t="s">
        <v>643</v>
      </c>
      <c r="XEW1048068" s="18">
        <v>3353.28</v>
      </c>
      <c r="XEX1048068" s="18">
        <v>839</v>
      </c>
      <c r="XEY1048068" s="18">
        <v>839</v>
      </c>
      <c r="XEZ1048068" s="18">
        <v>838.32</v>
      </c>
      <c r="XFA1048068" s="18">
        <v>836.96000000000015</v>
      </c>
      <c r="XFB1048068" s="18">
        <v>65</v>
      </c>
      <c r="XFC1048068" s="19" t="s">
        <v>352</v>
      </c>
      <c r="XFD1048068" s="19" t="s">
        <v>1788</v>
      </c>
    </row>
    <row r="1048069" spans="16375:16384" x14ac:dyDescent="0.15">
      <c r="XEU1048069" s="17" t="s">
        <v>1534</v>
      </c>
      <c r="XEV1048069" s="17" t="s">
        <v>634</v>
      </c>
      <c r="XEW1048069" s="18">
        <v>3045.1000000000004</v>
      </c>
      <c r="XEX1048069" s="18">
        <v>762</v>
      </c>
      <c r="XEY1048069" s="18">
        <v>762</v>
      </c>
      <c r="XEZ1048069" s="18">
        <v>761.27500000000009</v>
      </c>
      <c r="XFA1048069" s="18">
        <v>759.82500000000027</v>
      </c>
      <c r="XFB1048069" s="18">
        <v>155</v>
      </c>
      <c r="XFC1048069" s="19" t="s">
        <v>383</v>
      </c>
      <c r="XFD1048069" s="19" t="s">
        <v>1788</v>
      </c>
    </row>
    <row r="1048070" spans="16375:16384" x14ac:dyDescent="0.15">
      <c r="XEU1048070" s="17" t="s">
        <v>1656</v>
      </c>
      <c r="XEV1048070" s="17" t="s">
        <v>646</v>
      </c>
      <c r="XEW1048070" s="18">
        <v>3177.58</v>
      </c>
      <c r="XEX1048070" s="18">
        <v>795</v>
      </c>
      <c r="XEY1048070" s="18">
        <v>795</v>
      </c>
      <c r="XEZ1048070" s="18">
        <v>794.39499999999998</v>
      </c>
      <c r="XFA1048070" s="18">
        <v>793.18499999999995</v>
      </c>
      <c r="XFB1048070" s="18">
        <v>82</v>
      </c>
      <c r="XFC1048070" s="19" t="s">
        <v>445</v>
      </c>
      <c r="XFD1048070" s="19" t="s">
        <v>1788</v>
      </c>
    </row>
    <row r="1048071" spans="16375:16384" x14ac:dyDescent="0.15">
      <c r="XEU1048071" s="17" t="s">
        <v>1690</v>
      </c>
      <c r="XEV1048071" s="17" t="s">
        <v>635</v>
      </c>
      <c r="XEW1048071" s="18">
        <v>1182.81</v>
      </c>
      <c r="XEX1048071" s="18">
        <v>296</v>
      </c>
      <c r="XEY1048071" s="18">
        <v>296</v>
      </c>
      <c r="XEZ1048071" s="18">
        <v>295.70249999999999</v>
      </c>
      <c r="XFA1048071" s="18">
        <v>295.10749999999996</v>
      </c>
      <c r="XFB1048071" s="18">
        <v>525</v>
      </c>
      <c r="XFC1048071" s="19" t="s">
        <v>451</v>
      </c>
      <c r="XFD1048071" s="19" t="s">
        <v>1788</v>
      </c>
    </row>
    <row r="1048072" spans="16375:16384" x14ac:dyDescent="0.15">
      <c r="XEU1048072" s="17" t="s">
        <v>1407</v>
      </c>
      <c r="XEV1048072" s="17" t="s">
        <v>639</v>
      </c>
      <c r="XEW1048072" s="18">
        <v>1244.3400000000001</v>
      </c>
      <c r="XEX1048072" s="18">
        <v>312</v>
      </c>
      <c r="XEY1048072" s="18">
        <v>312</v>
      </c>
      <c r="XEZ1048072" s="18">
        <v>311.08500000000004</v>
      </c>
      <c r="XFA1048072" s="18">
        <v>309.25500000000011</v>
      </c>
      <c r="XFB1048072" s="18">
        <v>183</v>
      </c>
      <c r="XFC1048072" s="19" t="s">
        <v>64</v>
      </c>
      <c r="XFD1048072" s="19" t="s">
        <v>1788</v>
      </c>
    </row>
    <row r="1048073" spans="16375:16384" x14ac:dyDescent="0.15">
      <c r="XEU1048073" s="17" t="s">
        <v>1435</v>
      </c>
      <c r="XEV1048073" s="17" t="s">
        <v>644</v>
      </c>
      <c r="XEW1048073" s="18">
        <v>3808.2099999999996</v>
      </c>
      <c r="XEX1048073" s="18">
        <v>953</v>
      </c>
      <c r="XEY1048073" s="18">
        <v>953</v>
      </c>
      <c r="XEZ1048073" s="18">
        <v>952.0524999999999</v>
      </c>
      <c r="XFA1048073" s="18">
        <v>950.15749999999969</v>
      </c>
      <c r="XFB1048073" s="18">
        <v>335</v>
      </c>
      <c r="XFC1048073" s="19" t="s">
        <v>74</v>
      </c>
      <c r="XFD1048073" s="19" t="s">
        <v>1788</v>
      </c>
    </row>
    <row r="1048074" spans="16375:16384" x14ac:dyDescent="0.15">
      <c r="XEU1048074" s="17" t="s">
        <v>1530</v>
      </c>
      <c r="XEV1048074" s="17" t="s">
        <v>641</v>
      </c>
      <c r="XEW1048074" s="18">
        <v>6856.6</v>
      </c>
      <c r="XEX1048074" s="18">
        <v>1715</v>
      </c>
      <c r="XEY1048074" s="18">
        <v>1715</v>
      </c>
      <c r="XEZ1048074" s="18">
        <v>1714.15</v>
      </c>
      <c r="XFA1048074" s="18">
        <v>1712.4500000000003</v>
      </c>
      <c r="XFB1048074" s="18">
        <v>232</v>
      </c>
      <c r="XFC1048074" s="19" t="s">
        <v>368</v>
      </c>
      <c r="XFD1048074" s="19" t="s">
        <v>1788</v>
      </c>
    </row>
    <row r="1048075" spans="16375:16384" x14ac:dyDescent="0.15">
      <c r="XEU1048075" s="17" t="s">
        <v>1770</v>
      </c>
      <c r="XEV1048075" s="17" t="s">
        <v>637</v>
      </c>
      <c r="XEW1048075" s="18">
        <v>1225.6399999999999</v>
      </c>
      <c r="XEX1048075" s="18">
        <v>307</v>
      </c>
      <c r="XEY1048075" s="18">
        <v>307</v>
      </c>
      <c r="XEZ1048075" s="18">
        <v>306.40999999999997</v>
      </c>
      <c r="XFA1048075" s="18">
        <v>305.2299999999999</v>
      </c>
      <c r="XFB1048075" s="18">
        <v>197</v>
      </c>
      <c r="XFC1048075" s="19" t="s">
        <v>1184</v>
      </c>
      <c r="XFD1048075" s="19" t="s">
        <v>1788</v>
      </c>
    </row>
    <row r="1048076" spans="16375:16384" x14ac:dyDescent="0.15">
      <c r="XEU1048076" s="17" t="s">
        <v>1718</v>
      </c>
      <c r="XEV1048076" s="17" t="s">
        <v>566</v>
      </c>
      <c r="XEW1048076" s="18">
        <v>7851</v>
      </c>
      <c r="XEX1048076" s="18">
        <v>1963</v>
      </c>
      <c r="XEY1048076" s="18">
        <v>1963</v>
      </c>
      <c r="XEZ1048076" s="18">
        <v>1962.75</v>
      </c>
      <c r="XFA1048076" s="18">
        <v>1962.25</v>
      </c>
      <c r="XFB1048076" s="18">
        <v>6</v>
      </c>
      <c r="XFC1048076" s="19" t="s">
        <v>277</v>
      </c>
      <c r="XFD1048076" s="19" t="s">
        <v>1788</v>
      </c>
    </row>
    <row r="1048077" spans="16375:16384" x14ac:dyDescent="0.15">
      <c r="XEU1048077" s="17" t="s">
        <v>1233</v>
      </c>
      <c r="XEV1048077" s="17" t="s">
        <v>640</v>
      </c>
      <c r="XEW1048077" s="18">
        <v>1814.69</v>
      </c>
      <c r="XEX1048077" s="18">
        <v>454</v>
      </c>
      <c r="XEY1048077" s="18">
        <v>454</v>
      </c>
      <c r="XEZ1048077" s="18">
        <v>453.67250000000001</v>
      </c>
      <c r="XFA1048077" s="18">
        <v>453.01750000000004</v>
      </c>
      <c r="XFB1048077" s="18">
        <v>97</v>
      </c>
      <c r="XFC1048077" s="19" t="s">
        <v>556</v>
      </c>
      <c r="XFD1048077" s="19" t="s">
        <v>1788</v>
      </c>
    </row>
    <row r="1048078" spans="16375:16384" x14ac:dyDescent="0.15">
      <c r="XEU1048078" s="17" t="s">
        <v>1387</v>
      </c>
      <c r="XEV1048078" s="17" t="s">
        <v>1105</v>
      </c>
      <c r="XEW1048078" s="18">
        <v>602.18999999999994</v>
      </c>
      <c r="XEX1048078" s="18">
        <v>151</v>
      </c>
      <c r="XEY1048078" s="18">
        <v>151</v>
      </c>
      <c r="XEZ1048078" s="18">
        <v>150.54749999999999</v>
      </c>
      <c r="XFA1048078" s="18">
        <v>149.64249999999996</v>
      </c>
      <c r="XFB1048078" s="18">
        <v>396</v>
      </c>
      <c r="XFC1048078" s="19" t="s">
        <v>545</v>
      </c>
      <c r="XFD1048078" s="19" t="s">
        <v>1788</v>
      </c>
    </row>
    <row r="1048079" spans="16375:16384" x14ac:dyDescent="0.15">
      <c r="XEU1048079" s="17" t="s">
        <v>1344</v>
      </c>
      <c r="XEV1048079" s="17" t="s">
        <v>645</v>
      </c>
      <c r="XEW1048079" s="18">
        <v>1103.58</v>
      </c>
      <c r="XEX1048079" s="18">
        <v>276</v>
      </c>
      <c r="XEY1048079" s="18">
        <v>276</v>
      </c>
      <c r="XEZ1048079" s="18">
        <v>275.89499999999998</v>
      </c>
      <c r="XFA1048079" s="18">
        <v>275.68499999999995</v>
      </c>
      <c r="XFB1048079" s="18">
        <v>314</v>
      </c>
      <c r="XFC1048079" s="19" t="s">
        <v>502</v>
      </c>
      <c r="XFD1048079" s="19" t="s">
        <v>1788</v>
      </c>
    </row>
    <row r="1048080" spans="16375:16384" x14ac:dyDescent="0.15">
      <c r="XEU1048080" s="17" t="s">
        <v>1293</v>
      </c>
      <c r="XEV1048080" s="17" t="s">
        <v>1110</v>
      </c>
      <c r="XEW1048080" s="18">
        <v>629.21999999999991</v>
      </c>
      <c r="XEX1048080" s="18">
        <v>158</v>
      </c>
      <c r="XEY1048080" s="18">
        <v>158</v>
      </c>
      <c r="XEZ1048080" s="18">
        <v>157.30499999999998</v>
      </c>
      <c r="XFA1048080" s="18">
        <v>155.91499999999994</v>
      </c>
      <c r="XFB1048080" s="18">
        <v>221</v>
      </c>
      <c r="XFC1048080" s="19" t="s">
        <v>38</v>
      </c>
      <c r="XFD1048080" s="19" t="s">
        <v>1788</v>
      </c>
    </row>
    <row r="1048081" spans="16375:16384" x14ac:dyDescent="0.15">
      <c r="XEU1048081" s="17" t="s">
        <v>1447</v>
      </c>
      <c r="XEV1048081" s="17" t="s">
        <v>1007</v>
      </c>
      <c r="XEW1048081" s="18">
        <v>1263.69</v>
      </c>
      <c r="XEX1048081" s="18">
        <v>316</v>
      </c>
      <c r="XEY1048081" s="18">
        <v>316</v>
      </c>
      <c r="XEZ1048081" s="18">
        <v>315.92250000000001</v>
      </c>
      <c r="XFA1048081" s="18">
        <v>315.76750000000004</v>
      </c>
      <c r="XFB1048081" s="18">
        <v>572</v>
      </c>
      <c r="XFC1048081" s="19" t="s">
        <v>103</v>
      </c>
      <c r="XFD1048081" s="19" t="s">
        <v>1788</v>
      </c>
    </row>
    <row r="1048082" spans="16375:16384" x14ac:dyDescent="0.15">
      <c r="XEU1048082" s="17" t="s">
        <v>1604</v>
      </c>
      <c r="XEV1048082" s="17" t="s">
        <v>636</v>
      </c>
      <c r="XEW1048082" s="18">
        <v>447.18</v>
      </c>
      <c r="XEX1048082" s="18">
        <v>112</v>
      </c>
      <c r="XEY1048082" s="18">
        <v>112</v>
      </c>
      <c r="XEZ1048082" s="18">
        <v>111.795</v>
      </c>
      <c r="XFA1048082" s="18">
        <v>111.38500000000001</v>
      </c>
      <c r="XFB1048082" s="18">
        <v>302</v>
      </c>
      <c r="XFC1048082" s="19" t="s">
        <v>246</v>
      </c>
      <c r="XFD1048082" s="19" t="s">
        <v>1788</v>
      </c>
    </row>
    <row r="1048083" spans="16375:16384" x14ac:dyDescent="0.15">
      <c r="XEU1048083" s="17" t="s">
        <v>1295</v>
      </c>
      <c r="XEV1048083" s="17" t="s">
        <v>650</v>
      </c>
      <c r="XEW1048083" s="18">
        <v>3910.62</v>
      </c>
      <c r="XEX1048083" s="18">
        <v>978</v>
      </c>
      <c r="XEY1048083" s="18">
        <v>978</v>
      </c>
      <c r="XEZ1048083" s="18">
        <v>977.65499999999997</v>
      </c>
      <c r="XFA1048083" s="18">
        <v>976.96499999999992</v>
      </c>
      <c r="XFB1048083" s="18">
        <v>414</v>
      </c>
      <c r="XFC1048083" s="19" t="s">
        <v>120</v>
      </c>
      <c r="XFD1048083" s="19" t="s">
        <v>1788</v>
      </c>
    </row>
    <row r="1048084" spans="16375:16384" x14ac:dyDescent="0.15">
      <c r="XEU1048084" s="17" t="s">
        <v>1676</v>
      </c>
      <c r="XEV1048084" s="17" t="s">
        <v>652</v>
      </c>
      <c r="XEW1048084" s="18">
        <v>959.11</v>
      </c>
      <c r="XEX1048084" s="18">
        <v>240</v>
      </c>
      <c r="XEY1048084" s="18">
        <v>240</v>
      </c>
      <c r="XEZ1048084" s="18">
        <v>239.7775</v>
      </c>
      <c r="XFA1048084" s="18">
        <v>239.33250000000001</v>
      </c>
      <c r="XFB1048084" s="18">
        <v>345</v>
      </c>
      <c r="XFC1048084" s="19" t="s">
        <v>521</v>
      </c>
      <c r="XFD1048084" s="19" t="s">
        <v>1788</v>
      </c>
    </row>
    <row r="1048085" spans="16375:16384" x14ac:dyDescent="0.15">
      <c r="XEU1048085" s="17" t="s">
        <v>1265</v>
      </c>
      <c r="XEV1048085" s="17" t="s">
        <v>1084</v>
      </c>
      <c r="XEW1048085" s="18">
        <v>1123.83</v>
      </c>
      <c r="XEX1048085" s="18">
        <v>281</v>
      </c>
      <c r="XEY1048085" s="18">
        <v>281</v>
      </c>
      <c r="XEZ1048085" s="18">
        <v>280.95749999999998</v>
      </c>
      <c r="XFA1048085" s="18">
        <v>280.87249999999995</v>
      </c>
      <c r="XFB1048085" s="18">
        <v>347</v>
      </c>
      <c r="XFC1048085" s="19" t="s">
        <v>455</v>
      </c>
      <c r="XFD1048085" s="19" t="s">
        <v>1788</v>
      </c>
    </row>
    <row r="1048086" spans="16375:16384" x14ac:dyDescent="0.15">
      <c r="XEU1048086" s="17" t="s">
        <v>1316</v>
      </c>
      <c r="XEV1048086" s="17" t="s">
        <v>648</v>
      </c>
      <c r="XEW1048086" s="18">
        <v>2537.35</v>
      </c>
      <c r="XEX1048086" s="18">
        <v>635</v>
      </c>
      <c r="XEY1048086" s="18">
        <v>635</v>
      </c>
      <c r="XEZ1048086" s="18">
        <v>634.33749999999998</v>
      </c>
      <c r="XFA1048086" s="18">
        <v>633.01249999999993</v>
      </c>
      <c r="XFB1048086" s="18">
        <v>189</v>
      </c>
      <c r="XFC1048086" s="19" t="s">
        <v>475</v>
      </c>
      <c r="XFD1048086" s="19" t="s">
        <v>1788</v>
      </c>
    </row>
    <row r="1048087" spans="16375:16384" x14ac:dyDescent="0.15">
      <c r="XEU1048087" s="17" t="s">
        <v>1581</v>
      </c>
      <c r="XEV1048087" s="17" t="s">
        <v>649</v>
      </c>
      <c r="XEW1048087" s="18">
        <v>1092.24</v>
      </c>
      <c r="XEX1048087" s="18">
        <v>274</v>
      </c>
      <c r="XEY1048087" s="18">
        <v>274</v>
      </c>
      <c r="XEZ1048087" s="18">
        <v>273.06</v>
      </c>
      <c r="XFA1048087" s="18">
        <v>271.18</v>
      </c>
      <c r="XFB1048087" s="18">
        <v>266</v>
      </c>
      <c r="XFC1048087" s="19" t="s">
        <v>210</v>
      </c>
      <c r="XFD1048087" s="19" t="s">
        <v>1788</v>
      </c>
    </row>
    <row r="1048088" spans="16375:16384" x14ac:dyDescent="0.15">
      <c r="XEU1048088" s="17" t="s">
        <v>1688</v>
      </c>
      <c r="XEV1048088" s="17" t="s">
        <v>651</v>
      </c>
      <c r="XEW1048088" s="18">
        <v>2730.41</v>
      </c>
      <c r="XEX1048088" s="18">
        <v>683</v>
      </c>
      <c r="XEY1048088" s="18">
        <v>683</v>
      </c>
      <c r="XEZ1048088" s="18">
        <v>682.60249999999996</v>
      </c>
      <c r="XFA1048088" s="18">
        <v>681.80749999999989</v>
      </c>
      <c r="XFB1048088" s="18">
        <v>460</v>
      </c>
      <c r="XFC1048088" s="19" t="s">
        <v>144</v>
      </c>
      <c r="XFD1048088" s="19" t="s">
        <v>1788</v>
      </c>
    </row>
    <row r="1048089" spans="16375:16384" x14ac:dyDescent="0.15">
      <c r="XEU1048089" s="17" t="s">
        <v>1757</v>
      </c>
      <c r="XEV1048089" s="17" t="s">
        <v>662</v>
      </c>
      <c r="XEW1048089" s="18">
        <v>1206.3399999999999</v>
      </c>
      <c r="XEX1048089" s="18">
        <v>302</v>
      </c>
      <c r="XEY1048089" s="18">
        <v>302</v>
      </c>
      <c r="XEZ1048089" s="18">
        <v>301.58499999999998</v>
      </c>
      <c r="XFA1048089" s="18">
        <v>300.75499999999994</v>
      </c>
      <c r="XFB1048089" s="18">
        <v>497</v>
      </c>
      <c r="XFC1048089" s="19" t="s">
        <v>1171</v>
      </c>
      <c r="XFD1048089" s="19" t="s">
        <v>1788</v>
      </c>
    </row>
    <row r="1048090" spans="16375:16384" x14ac:dyDescent="0.15">
      <c r="XEU1048090" s="17" t="s">
        <v>1504</v>
      </c>
      <c r="XEV1048090" s="17" t="s">
        <v>1124</v>
      </c>
      <c r="XEW1048090" s="18">
        <v>0</v>
      </c>
      <c r="XEX1048090" s="18">
        <v>0</v>
      </c>
      <c r="XEY1048090" s="18">
        <v>0</v>
      </c>
      <c r="XEZ1048090" s="18">
        <v>0</v>
      </c>
      <c r="XFA1048090" s="18">
        <v>0</v>
      </c>
      <c r="XFB1048090" s="18">
        <v>132</v>
      </c>
      <c r="XFC1048090" s="19" t="s">
        <v>549</v>
      </c>
      <c r="XFD1048090" s="19" t="s">
        <v>1788</v>
      </c>
    </row>
    <row r="1048091" spans="16375:16384" x14ac:dyDescent="0.15">
      <c r="XEU1048091" s="17" t="s">
        <v>1214</v>
      </c>
      <c r="XEV1048091" s="17" t="s">
        <v>653</v>
      </c>
      <c r="XEW1048091" s="18">
        <v>2574.85</v>
      </c>
      <c r="XEX1048091" s="18">
        <v>644</v>
      </c>
      <c r="XEY1048091" s="18">
        <v>644</v>
      </c>
      <c r="XEZ1048091" s="18">
        <v>643.71249999999998</v>
      </c>
      <c r="XFA1048091" s="18">
        <v>643.13749999999993</v>
      </c>
      <c r="XFB1048091" s="18">
        <v>427</v>
      </c>
      <c r="XFC1048091" s="19" t="s">
        <v>179</v>
      </c>
      <c r="XFD1048091" s="19" t="s">
        <v>1788</v>
      </c>
    </row>
    <row r="1048092" spans="16375:16384" x14ac:dyDescent="0.15">
      <c r="XEU1048092" s="17" t="s">
        <v>1298</v>
      </c>
      <c r="XEV1048092" s="17" t="s">
        <v>658</v>
      </c>
      <c r="XEW1048092" s="18">
        <v>6741.6</v>
      </c>
      <c r="XEX1048092" s="18">
        <v>1686</v>
      </c>
      <c r="XEY1048092" s="18">
        <v>1686</v>
      </c>
      <c r="XEZ1048092" s="18">
        <v>1685.4</v>
      </c>
      <c r="XFA1048092" s="18">
        <v>1684.2000000000003</v>
      </c>
      <c r="XFB1048092" s="18">
        <v>7</v>
      </c>
      <c r="XFC1048092" s="19" t="s">
        <v>311</v>
      </c>
      <c r="XFD1048092" s="19" t="s">
        <v>1788</v>
      </c>
    </row>
    <row r="1048093" spans="16375:16384" x14ac:dyDescent="0.15">
      <c r="XEU1048093" s="17" t="s">
        <v>1654</v>
      </c>
      <c r="XEV1048093" s="17" t="s">
        <v>672</v>
      </c>
      <c r="XEW1048093" s="18">
        <v>4151.82</v>
      </c>
      <c r="XEX1048093" s="18">
        <v>1038</v>
      </c>
      <c r="XEY1048093" s="18">
        <v>1038</v>
      </c>
      <c r="XEZ1048093" s="18">
        <v>1037.9549999999999</v>
      </c>
      <c r="XFA1048093" s="18">
        <v>1037.8649999999998</v>
      </c>
      <c r="XFB1048093" s="18">
        <v>56</v>
      </c>
      <c r="XFC1048093" s="19" t="s">
        <v>358</v>
      </c>
      <c r="XFD1048093" s="19" t="s">
        <v>1788</v>
      </c>
    </row>
    <row r="1048094" spans="16375:16384" x14ac:dyDescent="0.15">
      <c r="XEU1048094" s="17" t="s">
        <v>1340</v>
      </c>
      <c r="XEV1048094" s="17" t="s">
        <v>675</v>
      </c>
      <c r="XEW1048094" s="18">
        <v>3262.08</v>
      </c>
      <c r="XEX1048094" s="18">
        <v>816</v>
      </c>
      <c r="XEY1048094" s="18">
        <v>816</v>
      </c>
      <c r="XEZ1048094" s="18">
        <v>815.52</v>
      </c>
      <c r="XFA1048094" s="18">
        <v>814.56</v>
      </c>
      <c r="XFB1048094" s="18">
        <v>136</v>
      </c>
      <c r="XFC1048094" s="19" t="s">
        <v>370</v>
      </c>
      <c r="XFD1048094" s="19" t="s">
        <v>1788</v>
      </c>
    </row>
    <row r="1048095" spans="16375:16384" x14ac:dyDescent="0.15">
      <c r="XEU1048095" s="17" t="s">
        <v>1482</v>
      </c>
      <c r="XEV1048095" s="17" t="s">
        <v>654</v>
      </c>
      <c r="XEW1048095" s="18">
        <v>3761.65</v>
      </c>
      <c r="XEX1048095" s="18">
        <v>941</v>
      </c>
      <c r="XEY1048095" s="18">
        <v>941</v>
      </c>
      <c r="XEZ1048095" s="18">
        <v>940.41250000000002</v>
      </c>
      <c r="XFA1048095" s="18">
        <v>939.23750000000007</v>
      </c>
      <c r="XFB1048095" s="18">
        <v>60</v>
      </c>
      <c r="XFC1048095" s="19" t="s">
        <v>359</v>
      </c>
      <c r="XFD1048095" s="19" t="s">
        <v>1788</v>
      </c>
    </row>
    <row r="1048096" spans="16375:16384" x14ac:dyDescent="0.15">
      <c r="XEU1048096" s="17" t="s">
        <v>1369</v>
      </c>
      <c r="XEV1048096" s="17" t="s">
        <v>664</v>
      </c>
      <c r="XEW1048096" s="18">
        <v>2714.96</v>
      </c>
      <c r="XEX1048096" s="18">
        <v>679</v>
      </c>
      <c r="XEY1048096" s="18">
        <v>679</v>
      </c>
      <c r="XEZ1048096" s="18">
        <v>678.74</v>
      </c>
      <c r="XFA1048096" s="18">
        <v>678.22</v>
      </c>
      <c r="XFB1048096" s="18">
        <v>245</v>
      </c>
      <c r="XFC1048096" s="19" t="s">
        <v>57</v>
      </c>
      <c r="XFD1048096" s="19" t="s">
        <v>1788</v>
      </c>
    </row>
    <row r="1048097" spans="16375:16384" x14ac:dyDescent="0.15">
      <c r="XEU1048097" s="17" t="s">
        <v>1211</v>
      </c>
      <c r="XEV1048097" s="17" t="s">
        <v>666</v>
      </c>
      <c r="XEW1048097" s="18">
        <v>1059.6899999999998</v>
      </c>
      <c r="XEX1048097" s="18">
        <v>265</v>
      </c>
      <c r="XEY1048097" s="18">
        <v>265</v>
      </c>
      <c r="XEZ1048097" s="18">
        <v>264.92249999999996</v>
      </c>
      <c r="XFA1048097" s="18">
        <v>264.76749999999987</v>
      </c>
      <c r="XFB1048097" s="18">
        <v>293</v>
      </c>
      <c r="XFC1048097" s="19" t="s">
        <v>448</v>
      </c>
      <c r="XFD1048097" s="19" t="s">
        <v>1788</v>
      </c>
    </row>
    <row r="1048098" spans="16375:16384" x14ac:dyDescent="0.15">
      <c r="XEU1048098" s="17" t="s">
        <v>1526</v>
      </c>
      <c r="XEV1048098" s="17" t="s">
        <v>665</v>
      </c>
      <c r="XEW1048098" s="18">
        <v>802.68</v>
      </c>
      <c r="XEX1048098" s="18">
        <v>201</v>
      </c>
      <c r="XEY1048098" s="18">
        <v>201</v>
      </c>
      <c r="XEZ1048098" s="18">
        <v>200.67</v>
      </c>
      <c r="XFA1048098" s="18">
        <v>200.00999999999996</v>
      </c>
      <c r="XFB1048098" s="18">
        <v>558</v>
      </c>
      <c r="XFC1048098" s="19" t="s">
        <v>182</v>
      </c>
      <c r="XFD1048098" s="19" t="s">
        <v>1788</v>
      </c>
    </row>
    <row r="1048099" spans="16375:16384" x14ac:dyDescent="0.15">
      <c r="XEU1048099" s="17" t="s">
        <v>1619</v>
      </c>
      <c r="XEV1048099" s="17" t="s">
        <v>673</v>
      </c>
      <c r="XEW1048099" s="18">
        <v>1628.86</v>
      </c>
      <c r="XEX1048099" s="18">
        <v>408</v>
      </c>
      <c r="XEY1048099" s="18">
        <v>408</v>
      </c>
      <c r="XEZ1048099" s="18">
        <v>407.21499999999997</v>
      </c>
      <c r="XFA1048099" s="18">
        <v>405.64499999999992</v>
      </c>
      <c r="XFB1048099" s="18">
        <v>49</v>
      </c>
      <c r="XFC1048099" s="19" t="s">
        <v>201</v>
      </c>
      <c r="XFD1048099" s="19" t="s">
        <v>1788</v>
      </c>
    </row>
    <row r="1048100" spans="16375:16384" x14ac:dyDescent="0.15">
      <c r="XEU1048100" s="17" t="s">
        <v>1720</v>
      </c>
      <c r="XEV1048100" s="17" t="s">
        <v>659</v>
      </c>
      <c r="XEW1048100" s="18">
        <v>2604.36</v>
      </c>
      <c r="XEX1048100" s="18">
        <v>652</v>
      </c>
      <c r="XEY1048100" s="18">
        <v>652</v>
      </c>
      <c r="XEZ1048100" s="18">
        <v>651.09</v>
      </c>
      <c r="XFA1048100" s="18">
        <v>649.2700000000001</v>
      </c>
      <c r="XFB1048100" s="18">
        <v>117</v>
      </c>
      <c r="XFC1048100" s="19" t="s">
        <v>291</v>
      </c>
      <c r="XFD1048100" s="19" t="s">
        <v>1788</v>
      </c>
    </row>
    <row r="1048101" spans="16375:16384" x14ac:dyDescent="0.15">
      <c r="XEU1048101" s="17" t="s">
        <v>1672</v>
      </c>
      <c r="XEV1048101" s="17" t="s">
        <v>660</v>
      </c>
      <c r="XEW1048101" s="18">
        <v>1267.4100000000001</v>
      </c>
      <c r="XEX1048101" s="18">
        <v>317</v>
      </c>
      <c r="XEY1048101" s="18">
        <v>317</v>
      </c>
      <c r="XEZ1048101" s="18">
        <v>316.85250000000002</v>
      </c>
      <c r="XFA1048101" s="18">
        <v>316.55750000000006</v>
      </c>
      <c r="XFB1048101" s="18">
        <v>326</v>
      </c>
      <c r="XFC1048101" s="19" t="s">
        <v>495</v>
      </c>
      <c r="XFD1048101" s="19" t="s">
        <v>1788</v>
      </c>
    </row>
    <row r="1048102" spans="16375:16384" x14ac:dyDescent="0.15">
      <c r="XEU1048102" s="17" t="s">
        <v>1230</v>
      </c>
      <c r="XEV1048102" s="17" t="s">
        <v>667</v>
      </c>
      <c r="XEW1048102" s="18">
        <v>1198.67</v>
      </c>
      <c r="XEX1048102" s="18">
        <v>300</v>
      </c>
      <c r="XEY1048102" s="18">
        <v>300</v>
      </c>
      <c r="XEZ1048102" s="18">
        <v>299.66750000000002</v>
      </c>
      <c r="XFA1048102" s="18">
        <v>299.00250000000005</v>
      </c>
      <c r="XFB1048102" s="18">
        <v>379</v>
      </c>
      <c r="XFC1048102" s="19" t="s">
        <v>229</v>
      </c>
      <c r="XFD1048102" s="19" t="s">
        <v>1788</v>
      </c>
    </row>
    <row r="1048103" spans="16375:16384" x14ac:dyDescent="0.15">
      <c r="XEU1048103" s="17" t="s">
        <v>1645</v>
      </c>
      <c r="XEV1048103" s="17" t="s">
        <v>661</v>
      </c>
      <c r="XEW1048103" s="18">
        <v>1176.72</v>
      </c>
      <c r="XEX1048103" s="18">
        <v>295</v>
      </c>
      <c r="XEY1048103" s="18">
        <v>295</v>
      </c>
      <c r="XEZ1048103" s="18">
        <v>294.18</v>
      </c>
      <c r="XFA1048103" s="18">
        <v>292.54000000000002</v>
      </c>
      <c r="XFB1048103" s="18">
        <v>482</v>
      </c>
      <c r="XFC1048103" s="19" t="s">
        <v>252</v>
      </c>
      <c r="XFD1048103" s="19" t="s">
        <v>1788</v>
      </c>
    </row>
    <row r="1048104" spans="16375:16384" x14ac:dyDescent="0.15">
      <c r="XEU1048104" s="17" t="s">
        <v>1347</v>
      </c>
      <c r="XEV1048104" s="17" t="s">
        <v>668</v>
      </c>
      <c r="XEW1048104" s="18">
        <v>1176.5700000000002</v>
      </c>
      <c r="XEX1048104" s="18">
        <v>295</v>
      </c>
      <c r="XEY1048104" s="18">
        <v>295</v>
      </c>
      <c r="XEZ1048104" s="18">
        <v>294.14250000000004</v>
      </c>
      <c r="XFA1048104" s="18">
        <v>292.42750000000012</v>
      </c>
      <c r="XFB1048104" s="18">
        <v>522</v>
      </c>
      <c r="XFC1048104" s="19" t="s">
        <v>484</v>
      </c>
      <c r="XFD1048104" s="19" t="s">
        <v>1788</v>
      </c>
    </row>
    <row r="1048105" spans="16375:16384" x14ac:dyDescent="0.15">
      <c r="XEU1048105" s="17" t="s">
        <v>1502</v>
      </c>
      <c r="XEV1048105" s="17" t="s">
        <v>669</v>
      </c>
      <c r="XEW1048105" s="18">
        <v>2314.09</v>
      </c>
      <c r="XEX1048105" s="18">
        <v>579</v>
      </c>
      <c r="XEY1048105" s="18">
        <v>579</v>
      </c>
      <c r="XEZ1048105" s="18">
        <v>578.52250000000004</v>
      </c>
      <c r="XFA1048105" s="18">
        <v>577.56750000000011</v>
      </c>
      <c r="XFB1048105" s="18">
        <v>141</v>
      </c>
      <c r="XFC1048105" s="19" t="s">
        <v>388</v>
      </c>
      <c r="XFD1048105" s="19" t="s">
        <v>1788</v>
      </c>
    </row>
    <row r="1048106" spans="16375:16384" x14ac:dyDescent="0.15">
      <c r="XEU1048106" s="17" t="s">
        <v>1483</v>
      </c>
      <c r="XEV1048106" s="17" t="s">
        <v>655</v>
      </c>
      <c r="XEW1048106" s="18">
        <v>2330.29</v>
      </c>
      <c r="XEX1048106" s="18">
        <v>583</v>
      </c>
      <c r="XEY1048106" s="18">
        <v>583</v>
      </c>
      <c r="XEZ1048106" s="18">
        <v>582.57249999999999</v>
      </c>
      <c r="XFA1048106" s="18">
        <v>581.71749999999997</v>
      </c>
      <c r="XFB1048106" s="18">
        <v>241</v>
      </c>
      <c r="XFC1048106" s="19" t="s">
        <v>365</v>
      </c>
      <c r="XFD1048106" s="19" t="s">
        <v>1788</v>
      </c>
    </row>
    <row r="1048107" spans="16375:16384" x14ac:dyDescent="0.15">
      <c r="XEU1048107" s="17" t="s">
        <v>1612</v>
      </c>
      <c r="XEV1048107" s="17" t="s">
        <v>656</v>
      </c>
      <c r="XEW1048107" s="18">
        <v>1601.29</v>
      </c>
      <c r="XEX1048107" s="18">
        <v>401</v>
      </c>
      <c r="XEY1048107" s="18">
        <v>401</v>
      </c>
      <c r="XEZ1048107" s="18">
        <v>400.32249999999999</v>
      </c>
      <c r="XFA1048107" s="18">
        <v>398.96749999999997</v>
      </c>
      <c r="XFB1048107" s="18">
        <v>104</v>
      </c>
      <c r="XFC1048107" s="19" t="s">
        <v>284</v>
      </c>
      <c r="XFD1048107" s="19" t="s">
        <v>1788</v>
      </c>
    </row>
    <row r="1048108" spans="16375:16384" x14ac:dyDescent="0.15">
      <c r="XEU1048108" s="17" t="s">
        <v>1685</v>
      </c>
      <c r="XEV1048108" s="17" t="s">
        <v>670</v>
      </c>
      <c r="XEW1048108" s="18">
        <v>2746.1</v>
      </c>
      <c r="XEX1048108" s="18">
        <v>687</v>
      </c>
      <c r="XEY1048108" s="18">
        <v>687</v>
      </c>
      <c r="XEZ1048108" s="18">
        <v>686.52499999999998</v>
      </c>
      <c r="XFA1048108" s="18">
        <v>685.57499999999993</v>
      </c>
      <c r="XFB1048108" s="18">
        <v>247</v>
      </c>
      <c r="XFC1048108" s="19" t="s">
        <v>65</v>
      </c>
      <c r="XFD1048108" s="19" t="s">
        <v>1788</v>
      </c>
    </row>
    <row r="1048109" spans="16375:16384" x14ac:dyDescent="0.15">
      <c r="XEU1048109" s="17" t="s">
        <v>1734</v>
      </c>
      <c r="XEV1048109" s="17" t="s">
        <v>1096</v>
      </c>
      <c r="XEW1048109" s="18">
        <v>636.18000000000006</v>
      </c>
      <c r="XEX1048109" s="18">
        <v>160</v>
      </c>
      <c r="XEY1048109" s="18">
        <v>160</v>
      </c>
      <c r="XEZ1048109" s="18">
        <v>159.04500000000002</v>
      </c>
      <c r="XFA1048109" s="18">
        <v>157.13500000000005</v>
      </c>
      <c r="XFB1048109" s="18">
        <v>388</v>
      </c>
      <c r="XFC1048109" s="19" t="s">
        <v>1148</v>
      </c>
      <c r="XFD1048109" s="19" t="s">
        <v>1788</v>
      </c>
    </row>
    <row r="1048110" spans="16375:16384" x14ac:dyDescent="0.15">
      <c r="XEU1048110" s="17" t="s">
        <v>1317</v>
      </c>
      <c r="XEV1048110" s="17" t="s">
        <v>671</v>
      </c>
      <c r="XEW1048110" s="18">
        <v>1419.39</v>
      </c>
      <c r="XEX1048110" s="18">
        <v>355</v>
      </c>
      <c r="XEY1048110" s="18">
        <v>355</v>
      </c>
      <c r="XEZ1048110" s="18">
        <v>354.84750000000003</v>
      </c>
      <c r="XFA1048110" s="18">
        <v>354.54250000000008</v>
      </c>
      <c r="XFB1048110" s="18">
        <v>441</v>
      </c>
      <c r="XFC1048110" s="19" t="s">
        <v>73</v>
      </c>
      <c r="XFD1048110" s="19" t="s">
        <v>1788</v>
      </c>
    </row>
    <row r="1048111" spans="16375:16384" x14ac:dyDescent="0.15">
      <c r="XEU1048111" s="17" t="s">
        <v>1291</v>
      </c>
      <c r="XEV1048111" s="17" t="s">
        <v>663</v>
      </c>
      <c r="XEW1048111" s="18">
        <v>1613.35</v>
      </c>
      <c r="XEX1048111" s="18">
        <v>404</v>
      </c>
      <c r="XEY1048111" s="18">
        <v>404</v>
      </c>
      <c r="XEZ1048111" s="18">
        <v>403.33749999999998</v>
      </c>
      <c r="XFA1048111" s="18">
        <v>402.01249999999993</v>
      </c>
      <c r="XFB1048111" s="18">
        <v>559</v>
      </c>
      <c r="XFC1048111" s="19" t="s">
        <v>442</v>
      </c>
      <c r="XFD1048111" s="19" t="s">
        <v>1788</v>
      </c>
    </row>
    <row r="1048112" spans="16375:16384" x14ac:dyDescent="0.15">
      <c r="XEU1048112" s="17" t="s">
        <v>1574</v>
      </c>
      <c r="XEV1048112" s="17" t="s">
        <v>657</v>
      </c>
      <c r="XEW1048112" s="18">
        <v>3062.5</v>
      </c>
      <c r="XEX1048112" s="18">
        <v>766</v>
      </c>
      <c r="XEY1048112" s="18">
        <v>766</v>
      </c>
      <c r="XEZ1048112" s="18">
        <v>765.625</v>
      </c>
      <c r="XFA1048112" s="18">
        <v>764.875</v>
      </c>
      <c r="XFB1048112" s="18">
        <v>62</v>
      </c>
      <c r="XFC1048112" s="19" t="s">
        <v>373</v>
      </c>
      <c r="XFD1048112" s="19" t="s">
        <v>1788</v>
      </c>
    </row>
    <row r="1048113" spans="16375:16384" x14ac:dyDescent="0.15">
      <c r="XEU1048113" s="17" t="s">
        <v>1640</v>
      </c>
      <c r="XEV1048113" s="17" t="s">
        <v>674</v>
      </c>
      <c r="XEW1048113" s="18">
        <v>2634.6499999999996</v>
      </c>
      <c r="XEX1048113" s="18">
        <v>659</v>
      </c>
      <c r="XEY1048113" s="18">
        <v>659</v>
      </c>
      <c r="XEZ1048113" s="18">
        <v>658.66249999999991</v>
      </c>
      <c r="XFA1048113" s="18">
        <v>657.98749999999973</v>
      </c>
      <c r="XFB1048113" s="18">
        <v>220</v>
      </c>
      <c r="XFC1048113" s="19" t="s">
        <v>341</v>
      </c>
      <c r="XFD1048113" s="19" t="s">
        <v>1788</v>
      </c>
    </row>
    <row r="1048114" spans="16375:16384" x14ac:dyDescent="0.15">
      <c r="XEU1048114" s="17" t="s">
        <v>1708</v>
      </c>
      <c r="XEV1048114" s="17" t="s">
        <v>1099</v>
      </c>
      <c r="XEW1048114" s="18">
        <v>567.51</v>
      </c>
      <c r="XEX1048114" s="18">
        <v>142</v>
      </c>
      <c r="XEY1048114" s="18">
        <v>142</v>
      </c>
      <c r="XEZ1048114" s="18">
        <v>141.8775</v>
      </c>
      <c r="XFA1048114" s="18">
        <v>141.63249999999999</v>
      </c>
      <c r="XFB1048114" s="18">
        <v>491</v>
      </c>
      <c r="XFC1048114" s="19" t="s">
        <v>308</v>
      </c>
      <c r="XFD1048114" s="19" t="s">
        <v>1788</v>
      </c>
    </row>
    <row r="1048115" spans="16375:16384" x14ac:dyDescent="0.15">
      <c r="XEU1048115" s="17" t="s">
        <v>1428</v>
      </c>
      <c r="XEV1048115" s="17" t="s">
        <v>1102</v>
      </c>
      <c r="XEW1048115" s="18">
        <v>571.74</v>
      </c>
      <c r="XEX1048115" s="18">
        <v>143</v>
      </c>
      <c r="XEY1048115" s="18">
        <v>143</v>
      </c>
      <c r="XEZ1048115" s="18">
        <v>142.935</v>
      </c>
      <c r="XFA1048115" s="18">
        <v>142.80500000000001</v>
      </c>
      <c r="XFB1048115" s="18">
        <v>327</v>
      </c>
      <c r="XFC1048115" s="19" t="s">
        <v>465</v>
      </c>
      <c r="XFD1048115" s="19" t="s">
        <v>1788</v>
      </c>
    </row>
    <row r="1048116" spans="16375:16384" x14ac:dyDescent="0.15">
      <c r="XEU1048116" s="17" t="s">
        <v>1541</v>
      </c>
      <c r="XEV1048116" s="17" t="s">
        <v>676</v>
      </c>
      <c r="XEW1048116" s="18">
        <v>249.90000000000003</v>
      </c>
      <c r="XEX1048116" s="18">
        <v>63</v>
      </c>
      <c r="XEY1048116" s="18">
        <v>63</v>
      </c>
      <c r="XEZ1048116" s="18">
        <v>62.475000000000009</v>
      </c>
      <c r="XFA1048116" s="18">
        <v>61.425000000000026</v>
      </c>
      <c r="XFB1048116" s="18">
        <v>493</v>
      </c>
      <c r="XFC1048116" s="19" t="s">
        <v>285</v>
      </c>
      <c r="XFD1048116" s="19" t="s">
        <v>1788</v>
      </c>
    </row>
    <row r="1048117" spans="16375:16384" x14ac:dyDescent="0.15">
      <c r="XEU1048117" s="17" t="s">
        <v>1363</v>
      </c>
      <c r="XEV1048117" s="17" t="s">
        <v>687</v>
      </c>
      <c r="XEW1048117" s="18">
        <v>1260</v>
      </c>
      <c r="XEX1048117" s="18">
        <v>315</v>
      </c>
      <c r="XEY1048117" s="18">
        <v>315</v>
      </c>
      <c r="XEZ1048117" s="18">
        <v>315</v>
      </c>
      <c r="XFA1048117" s="18">
        <v>315</v>
      </c>
      <c r="XFB1048117" s="18">
        <v>488</v>
      </c>
      <c r="XFC1048117" s="19" t="s">
        <v>340</v>
      </c>
      <c r="XFD1048117" s="19" t="s">
        <v>1788</v>
      </c>
    </row>
    <row r="1048118" spans="16375:16384" x14ac:dyDescent="0.15">
      <c r="XEU1048118" s="17" t="s">
        <v>1570</v>
      </c>
      <c r="XEV1048118" s="17" t="s">
        <v>691</v>
      </c>
      <c r="XEW1048118" s="18">
        <v>1060.0700000000002</v>
      </c>
      <c r="XEX1048118" s="18">
        <v>266</v>
      </c>
      <c r="XEY1048118" s="18">
        <v>266</v>
      </c>
      <c r="XEZ1048118" s="18">
        <v>265.01750000000004</v>
      </c>
      <c r="XFA1048118" s="18">
        <v>263.05250000000012</v>
      </c>
      <c r="XFB1048118" s="18">
        <v>567</v>
      </c>
      <c r="XFC1048118" s="19" t="s">
        <v>350</v>
      </c>
      <c r="XFD1048118" s="19" t="s">
        <v>1788</v>
      </c>
    </row>
    <row r="1048119" spans="16375:16384" x14ac:dyDescent="0.15">
      <c r="XEU1048119" s="17" t="s">
        <v>1201</v>
      </c>
      <c r="XEV1048119" s="17" t="s">
        <v>688</v>
      </c>
      <c r="XEW1048119" s="18">
        <v>2910.11</v>
      </c>
      <c r="XEX1048119" s="18">
        <v>728</v>
      </c>
      <c r="XEY1048119" s="18">
        <v>728</v>
      </c>
      <c r="XEZ1048119" s="18">
        <v>727.52750000000003</v>
      </c>
      <c r="XFA1048119" s="18">
        <v>726.5825000000001</v>
      </c>
      <c r="XFB1048119" s="18">
        <v>152</v>
      </c>
      <c r="XFC1048119" s="19" t="s">
        <v>134</v>
      </c>
      <c r="XFD1048119" s="19" t="s">
        <v>1788</v>
      </c>
    </row>
    <row r="1048120" spans="16375:16384" x14ac:dyDescent="0.15">
      <c r="XEU1048120" s="17" t="s">
        <v>1735</v>
      </c>
      <c r="XEV1048120" s="17" t="s">
        <v>685</v>
      </c>
      <c r="XEW1048120" s="18">
        <v>1030.05</v>
      </c>
      <c r="XEX1048120" s="18">
        <v>258</v>
      </c>
      <c r="XEY1048120" s="18">
        <v>258</v>
      </c>
      <c r="XEZ1048120" s="18">
        <v>257.51249999999999</v>
      </c>
      <c r="XFA1048120" s="18">
        <v>256.53749999999997</v>
      </c>
      <c r="XFB1048120" s="18">
        <v>88</v>
      </c>
      <c r="XFC1048120" s="19" t="s">
        <v>1149</v>
      </c>
      <c r="XFD1048120" s="19" t="s">
        <v>1788</v>
      </c>
    </row>
    <row r="1048121" spans="16375:16384" x14ac:dyDescent="0.15">
      <c r="XEU1048121" s="17" t="s">
        <v>1611</v>
      </c>
      <c r="XEV1048121" s="17" t="s">
        <v>681</v>
      </c>
      <c r="XEW1048121" s="18">
        <v>1244.73</v>
      </c>
      <c r="XEX1048121" s="18">
        <v>312</v>
      </c>
      <c r="XEY1048121" s="18">
        <v>312</v>
      </c>
      <c r="XEZ1048121" s="18">
        <v>311.1825</v>
      </c>
      <c r="XFA1048121" s="18">
        <v>309.54750000000001</v>
      </c>
      <c r="XFB1048121" s="18">
        <v>105</v>
      </c>
      <c r="XFC1048121" s="19" t="s">
        <v>519</v>
      </c>
      <c r="XFD1048121" s="19" t="s">
        <v>1788</v>
      </c>
    </row>
    <row r="1048122" spans="16375:16384" x14ac:dyDescent="0.15">
      <c r="XEU1048122" s="17" t="s">
        <v>1709</v>
      </c>
      <c r="XEV1048122" s="17" t="s">
        <v>677</v>
      </c>
      <c r="XEW1048122" s="18">
        <v>1241.5</v>
      </c>
      <c r="XEX1048122" s="18">
        <v>311</v>
      </c>
      <c r="XEY1048122" s="18">
        <v>311</v>
      </c>
      <c r="XEZ1048122" s="18">
        <v>310.375</v>
      </c>
      <c r="XFA1048122" s="18">
        <v>309.125</v>
      </c>
      <c r="XFB1048122" s="18">
        <v>339</v>
      </c>
      <c r="XFC1048122" s="19" t="s">
        <v>46</v>
      </c>
      <c r="XFD1048122" s="19" t="s">
        <v>1788</v>
      </c>
    </row>
    <row r="1048123" spans="16375:16384" x14ac:dyDescent="0.15">
      <c r="XEU1048123" s="17" t="s">
        <v>1727</v>
      </c>
      <c r="XEV1048123" s="17" t="s">
        <v>689</v>
      </c>
      <c r="XEW1048123" s="18">
        <v>1245.3899999999999</v>
      </c>
      <c r="XEX1048123" s="18">
        <v>312</v>
      </c>
      <c r="XEY1048123" s="18">
        <v>312</v>
      </c>
      <c r="XEZ1048123" s="18">
        <v>311.34749999999997</v>
      </c>
      <c r="XFA1048123" s="18">
        <v>310.0424999999999</v>
      </c>
      <c r="XFB1048123" s="18">
        <v>511</v>
      </c>
      <c r="XFC1048123" s="19" t="s">
        <v>541</v>
      </c>
      <c r="XFD1048123" s="19" t="s">
        <v>1788</v>
      </c>
    </row>
    <row r="1048124" spans="16375:16384" x14ac:dyDescent="0.15">
      <c r="XEU1048124" s="17" t="s">
        <v>1666</v>
      </c>
      <c r="XEV1048124" s="17" t="s">
        <v>1115</v>
      </c>
      <c r="XEW1048124" s="18">
        <v>505.77</v>
      </c>
      <c r="XEX1048124" s="18">
        <v>127</v>
      </c>
      <c r="XEY1048124" s="18">
        <v>127</v>
      </c>
      <c r="XEZ1048124" s="18">
        <v>126.4425</v>
      </c>
      <c r="XFA1048124" s="18">
        <v>125.32749999999999</v>
      </c>
      <c r="XFB1048124" s="18">
        <v>438</v>
      </c>
      <c r="XFC1048124" s="19" t="s">
        <v>531</v>
      </c>
      <c r="XFD1048124" s="19" t="s">
        <v>1788</v>
      </c>
    </row>
    <row r="1048125" spans="16375:16384" x14ac:dyDescent="0.15">
      <c r="XEU1048125" s="17" t="s">
        <v>1283</v>
      </c>
      <c r="XEV1048125" s="17" t="s">
        <v>690</v>
      </c>
      <c r="XEW1048125" s="18">
        <v>1603.2</v>
      </c>
      <c r="XEX1048125" s="18">
        <v>401</v>
      </c>
      <c r="XEY1048125" s="18">
        <v>401</v>
      </c>
      <c r="XEZ1048125" s="18">
        <v>400.8</v>
      </c>
      <c r="XFA1048125" s="18">
        <v>400.40000000000003</v>
      </c>
      <c r="XFB1048125" s="18">
        <v>26</v>
      </c>
      <c r="XFC1048125" s="19" t="s">
        <v>203</v>
      </c>
      <c r="XFD1048125" s="19" t="s">
        <v>1788</v>
      </c>
    </row>
    <row r="1048126" spans="16375:16384" x14ac:dyDescent="0.15">
      <c r="XEU1048126" s="17" t="s">
        <v>1701</v>
      </c>
      <c r="XEV1048126" s="17" t="s">
        <v>678</v>
      </c>
      <c r="XEW1048126" s="18">
        <v>2403.8000000000002</v>
      </c>
      <c r="XEX1048126" s="18">
        <v>601</v>
      </c>
      <c r="XEY1048126" s="18">
        <v>601</v>
      </c>
      <c r="XEZ1048126" s="18">
        <v>600.95000000000005</v>
      </c>
      <c r="XFA1048126" s="18">
        <v>600.85000000000014</v>
      </c>
      <c r="XFB1048126" s="18">
        <v>277</v>
      </c>
      <c r="XFC1048126" s="19" t="s">
        <v>553</v>
      </c>
      <c r="XFD1048126" s="19" t="s">
        <v>1788</v>
      </c>
    </row>
    <row r="1048127" spans="16375:16384" x14ac:dyDescent="0.15">
      <c r="XEU1048127" s="17" t="s">
        <v>1275</v>
      </c>
      <c r="XEV1048127" s="17" t="s">
        <v>682</v>
      </c>
      <c r="XEW1048127" s="18">
        <v>1258.1399999999999</v>
      </c>
      <c r="XEX1048127" s="18">
        <v>315</v>
      </c>
      <c r="XEY1048127" s="18">
        <v>315</v>
      </c>
      <c r="XEZ1048127" s="18">
        <v>314.53499999999997</v>
      </c>
      <c r="XFA1048127" s="18">
        <v>313.6049999999999</v>
      </c>
      <c r="XFB1048127" s="18">
        <v>367</v>
      </c>
      <c r="XFC1048127" s="19" t="s">
        <v>530</v>
      </c>
      <c r="XFD1048127" s="19" t="s">
        <v>1788</v>
      </c>
    </row>
    <row r="1048128" spans="16375:16384" x14ac:dyDescent="0.15">
      <c r="XEU1048128" s="17" t="s">
        <v>1438</v>
      </c>
      <c r="XEV1048128" s="17" t="s">
        <v>692</v>
      </c>
      <c r="XEW1048128" s="18">
        <v>1274.8200000000002</v>
      </c>
      <c r="XEX1048128" s="18">
        <v>319</v>
      </c>
      <c r="XEY1048128" s="18">
        <v>319</v>
      </c>
      <c r="XEZ1048128" s="18">
        <v>318.70500000000004</v>
      </c>
      <c r="XFA1048128" s="18">
        <v>318.11500000000012</v>
      </c>
      <c r="XFB1048128" s="18">
        <v>509</v>
      </c>
      <c r="XFC1048128" s="19" t="s">
        <v>396</v>
      </c>
      <c r="XFD1048128" s="19" t="s">
        <v>1788</v>
      </c>
    </row>
    <row r="1048129" spans="16375:16384" x14ac:dyDescent="0.15">
      <c r="XEU1048129" s="17" t="s">
        <v>1361</v>
      </c>
      <c r="XEV1048129" s="17" t="s">
        <v>683</v>
      </c>
      <c r="XEW1048129" s="18">
        <v>1065.55</v>
      </c>
      <c r="XEX1048129" s="18">
        <v>267</v>
      </c>
      <c r="XEY1048129" s="18">
        <v>267</v>
      </c>
      <c r="XEZ1048129" s="18">
        <v>266.38749999999999</v>
      </c>
      <c r="XFA1048129" s="18">
        <v>265.16249999999997</v>
      </c>
      <c r="XFB1048129" s="18">
        <v>312</v>
      </c>
      <c r="XFC1048129" s="19" t="s">
        <v>258</v>
      </c>
      <c r="XFD1048129" s="19" t="s">
        <v>1788</v>
      </c>
    </row>
    <row r="1048130" spans="16375:16384" x14ac:dyDescent="0.15">
      <c r="XEU1048130" s="17" t="s">
        <v>1573</v>
      </c>
      <c r="XEV1048130" s="17" t="s">
        <v>684</v>
      </c>
      <c r="XEW1048130" s="18">
        <v>1032</v>
      </c>
      <c r="XEX1048130" s="18">
        <v>258</v>
      </c>
      <c r="XEY1048130" s="18">
        <v>258</v>
      </c>
      <c r="XEZ1048130" s="18">
        <v>258</v>
      </c>
      <c r="XFA1048130" s="18">
        <v>258</v>
      </c>
      <c r="XFB1048130" s="18">
        <v>260</v>
      </c>
      <c r="XFC1048130" s="19" t="s">
        <v>323</v>
      </c>
      <c r="XFD1048130" s="19" t="s">
        <v>1788</v>
      </c>
    </row>
    <row r="1048131" spans="16375:16384" x14ac:dyDescent="0.15">
      <c r="XEU1048131" s="17" t="s">
        <v>1320</v>
      </c>
      <c r="XEV1048131" s="17" t="s">
        <v>679</v>
      </c>
      <c r="XEW1048131" s="18">
        <v>1553.67</v>
      </c>
      <c r="XEX1048131" s="18">
        <v>389</v>
      </c>
      <c r="XEY1048131" s="18">
        <v>389</v>
      </c>
      <c r="XEZ1048131" s="18">
        <v>388.41750000000002</v>
      </c>
      <c r="XFA1048131" s="18">
        <v>387.25250000000005</v>
      </c>
      <c r="XFB1048131" s="18">
        <v>446</v>
      </c>
      <c r="XFC1048131" s="19" t="s">
        <v>89</v>
      </c>
      <c r="XFD1048131" s="19" t="s">
        <v>1788</v>
      </c>
    </row>
    <row r="1048132" spans="16375:16384" x14ac:dyDescent="0.15">
      <c r="XEU1048132" s="17" t="s">
        <v>1553</v>
      </c>
      <c r="XEV1048132" s="17" t="s">
        <v>686</v>
      </c>
      <c r="XEW1048132" s="18">
        <v>1876.01</v>
      </c>
      <c r="XEX1048132" s="18">
        <v>470</v>
      </c>
      <c r="XEY1048132" s="18">
        <v>470</v>
      </c>
      <c r="XEZ1048132" s="18">
        <v>469.0025</v>
      </c>
      <c r="XFA1048132" s="18">
        <v>467.00749999999999</v>
      </c>
      <c r="XFB1048132" s="18">
        <v>561</v>
      </c>
      <c r="XFC1048132" s="19" t="s">
        <v>217</v>
      </c>
      <c r="XFD1048132" s="19" t="s">
        <v>1788</v>
      </c>
    </row>
    <row r="1048133" spans="16375:16384" x14ac:dyDescent="0.15">
      <c r="XEU1048133" s="17" t="s">
        <v>1725</v>
      </c>
      <c r="XEV1048133" s="17" t="s">
        <v>680</v>
      </c>
      <c r="XEW1048133" s="18">
        <v>1369.95</v>
      </c>
      <c r="XEX1048133" s="18">
        <v>343</v>
      </c>
      <c r="XEY1048133" s="18">
        <v>343</v>
      </c>
      <c r="XEZ1048133" s="18">
        <v>342.48750000000001</v>
      </c>
      <c r="XFA1048133" s="18">
        <v>341.46250000000003</v>
      </c>
      <c r="XFB1048133" s="18">
        <v>150</v>
      </c>
      <c r="XFC1048133" s="19" t="s">
        <v>501</v>
      </c>
      <c r="XFD1048133" s="19" t="s">
        <v>1788</v>
      </c>
    </row>
    <row r="1048134" spans="16375:16384" x14ac:dyDescent="0.15">
      <c r="XEU1048134" s="17" t="s">
        <v>1353</v>
      </c>
      <c r="XEV1048134" s="17" t="s">
        <v>700</v>
      </c>
      <c r="XEW1048134" s="18">
        <v>1313.1</v>
      </c>
      <c r="XEX1048134" s="18">
        <v>329</v>
      </c>
      <c r="XEY1048134" s="18">
        <v>329</v>
      </c>
      <c r="XEZ1048134" s="18">
        <v>328.27499999999998</v>
      </c>
      <c r="XFA1048134" s="18">
        <v>326.82499999999993</v>
      </c>
      <c r="XFB1048134" s="18">
        <v>80</v>
      </c>
      <c r="XFC1048134" s="19" t="s">
        <v>242</v>
      </c>
      <c r="XFD1048134" s="19" t="s">
        <v>1788</v>
      </c>
    </row>
    <row r="1048135" spans="16375:16384" x14ac:dyDescent="0.15">
      <c r="XEU1048135" s="17" t="s">
        <v>1262</v>
      </c>
      <c r="XEV1048135" s="17" t="s">
        <v>694</v>
      </c>
      <c r="XEW1048135" s="18">
        <v>1118.49</v>
      </c>
      <c r="XEX1048135" s="18">
        <v>280</v>
      </c>
      <c r="XEY1048135" s="18">
        <v>280</v>
      </c>
      <c r="XEZ1048135" s="18">
        <v>279.6225</v>
      </c>
      <c r="XFA1048135" s="18">
        <v>278.86750000000001</v>
      </c>
      <c r="XFB1048135" s="18">
        <v>316</v>
      </c>
      <c r="XFC1048135" s="19" t="s">
        <v>459</v>
      </c>
      <c r="XFD1048135" s="19" t="s">
        <v>1788</v>
      </c>
    </row>
    <row r="1048136" spans="16375:16384" x14ac:dyDescent="0.15">
      <c r="XEU1048136" s="17" t="s">
        <v>1321</v>
      </c>
      <c r="XEV1048136" s="17" t="s">
        <v>708</v>
      </c>
      <c r="XEW1048136" s="18">
        <v>5193.9000000000005</v>
      </c>
      <c r="XEX1048136" s="18">
        <v>1299</v>
      </c>
      <c r="XEY1048136" s="18">
        <v>1299</v>
      </c>
      <c r="XEZ1048136" s="18">
        <v>1298.4750000000001</v>
      </c>
      <c r="XFA1048136" s="18">
        <v>1297.4250000000004</v>
      </c>
      <c r="XFB1048136" s="18">
        <v>448</v>
      </c>
      <c r="XFC1048136" s="19" t="s">
        <v>505</v>
      </c>
      <c r="XFD1048136" s="19" t="s">
        <v>1788</v>
      </c>
    </row>
    <row r="1048137" spans="16375:16384" x14ac:dyDescent="0.15">
      <c r="XEU1048137" s="17" t="s">
        <v>1469</v>
      </c>
      <c r="XEV1048137" s="17" t="s">
        <v>701</v>
      </c>
      <c r="XEW1048137" s="18">
        <v>2701.73</v>
      </c>
      <c r="XEX1048137" s="18">
        <v>676</v>
      </c>
      <c r="XEY1048137" s="18">
        <v>676</v>
      </c>
      <c r="XEZ1048137" s="18">
        <v>675.4325</v>
      </c>
      <c r="XFA1048137" s="18">
        <v>674.29750000000001</v>
      </c>
      <c r="XFB1048137" s="18">
        <v>461</v>
      </c>
      <c r="XFC1048137" s="19" t="s">
        <v>155</v>
      </c>
      <c r="XFD1048137" s="19" t="s">
        <v>1788</v>
      </c>
    </row>
    <row r="1048138" spans="16375:16384" x14ac:dyDescent="0.15">
      <c r="XEU1048138" s="17" t="s">
        <v>1686</v>
      </c>
      <c r="XEV1048138" s="17" t="s">
        <v>709</v>
      </c>
      <c r="XEW1048138" s="18">
        <v>3072.46</v>
      </c>
      <c r="XEX1048138" s="18">
        <v>769</v>
      </c>
      <c r="XEY1048138" s="18">
        <v>769</v>
      </c>
      <c r="XEZ1048138" s="18">
        <v>768.11500000000001</v>
      </c>
      <c r="XFA1048138" s="18">
        <v>766.34500000000003</v>
      </c>
      <c r="XFB1048138" s="18">
        <v>109</v>
      </c>
      <c r="XFC1048138" s="19" t="s">
        <v>482</v>
      </c>
      <c r="XFD1048138" s="19" t="s">
        <v>1788</v>
      </c>
    </row>
    <row r="1048139" spans="16375:16384" x14ac:dyDescent="0.15">
      <c r="XEU1048139" s="17" t="s">
        <v>1589</v>
      </c>
      <c r="XEV1048139" s="17" t="s">
        <v>704</v>
      </c>
      <c r="XEW1048139" s="18">
        <v>6363.6</v>
      </c>
      <c r="XEX1048139" s="18">
        <v>1591</v>
      </c>
      <c r="XEY1048139" s="18">
        <v>1591</v>
      </c>
      <c r="XEZ1048139" s="18">
        <v>1590.9</v>
      </c>
      <c r="XFA1048139" s="18">
        <v>1590.7000000000003</v>
      </c>
      <c r="XFB1048139" s="18">
        <v>81</v>
      </c>
      <c r="XFC1048139" s="19" t="s">
        <v>469</v>
      </c>
      <c r="XFD1048139" s="19" t="s">
        <v>1788</v>
      </c>
    </row>
    <row r="1048140" spans="16375:16384" x14ac:dyDescent="0.15">
      <c r="XEU1048140" s="17" t="s">
        <v>1719</v>
      </c>
      <c r="XEV1048140" s="17" t="s">
        <v>705</v>
      </c>
      <c r="XEW1048140" s="18">
        <v>1541.9</v>
      </c>
      <c r="XEX1048140" s="18">
        <v>386</v>
      </c>
      <c r="XEY1048140" s="18">
        <v>386</v>
      </c>
      <c r="XEZ1048140" s="18">
        <v>385.47500000000002</v>
      </c>
      <c r="XFA1048140" s="18">
        <v>384.42500000000007</v>
      </c>
      <c r="XFB1048140" s="18">
        <v>344</v>
      </c>
      <c r="XFC1048140" s="19" t="s">
        <v>222</v>
      </c>
      <c r="XFD1048140" s="19" t="s">
        <v>1788</v>
      </c>
    </row>
    <row r="1048141" spans="16375:16384" x14ac:dyDescent="0.15">
      <c r="XEU1048141" s="17" t="s">
        <v>1309</v>
      </c>
      <c r="XEV1048141" s="17" t="s">
        <v>707</v>
      </c>
      <c r="XEW1048141" s="18">
        <v>2823.2</v>
      </c>
      <c r="XEX1048141" s="18">
        <v>706</v>
      </c>
      <c r="XEY1048141" s="18">
        <v>706</v>
      </c>
      <c r="XEZ1048141" s="18">
        <v>705.8</v>
      </c>
      <c r="XFA1048141" s="18">
        <v>705.39999999999986</v>
      </c>
      <c r="XFB1048141" s="18">
        <v>45</v>
      </c>
      <c r="XFC1048141" s="19" t="s">
        <v>104</v>
      </c>
      <c r="XFD1048141" s="19" t="s">
        <v>1788</v>
      </c>
    </row>
    <row r="1048142" spans="16375:16384" x14ac:dyDescent="0.15">
      <c r="XEU1048142" s="17" t="s">
        <v>1752</v>
      </c>
      <c r="XEV1048142" s="17" t="s">
        <v>706</v>
      </c>
      <c r="XEW1048142" s="18">
        <v>2361.2999999999997</v>
      </c>
      <c r="XEX1048142" s="18">
        <v>591</v>
      </c>
      <c r="XEY1048142" s="18">
        <v>591</v>
      </c>
      <c r="XEZ1048142" s="18">
        <v>590.32499999999993</v>
      </c>
      <c r="XFA1048142" s="18">
        <v>588.9749999999998</v>
      </c>
      <c r="XFB1048142" s="18">
        <v>186</v>
      </c>
      <c r="XFC1048142" s="19" t="s">
        <v>1166</v>
      </c>
      <c r="XFD1048142" s="19" t="s">
        <v>1788</v>
      </c>
    </row>
    <row r="1048143" spans="16375:16384" x14ac:dyDescent="0.15">
      <c r="XEU1048143" s="17" t="s">
        <v>1549</v>
      </c>
      <c r="XEV1048143" s="17" t="s">
        <v>702</v>
      </c>
      <c r="XEW1048143" s="18">
        <v>1073.49</v>
      </c>
      <c r="XEX1048143" s="18">
        <v>269</v>
      </c>
      <c r="XEY1048143" s="18">
        <v>269</v>
      </c>
      <c r="XEZ1048143" s="18">
        <v>268.3725</v>
      </c>
      <c r="XFA1048143" s="18">
        <v>267.11750000000001</v>
      </c>
      <c r="XFB1048143" s="18">
        <v>581</v>
      </c>
      <c r="XFC1048143" s="19" t="s">
        <v>145</v>
      </c>
      <c r="XFD1048143" s="19" t="s">
        <v>1788</v>
      </c>
    </row>
    <row r="1048144" spans="16375:16384" x14ac:dyDescent="0.15">
      <c r="XEU1048144" s="17" t="s">
        <v>1359</v>
      </c>
      <c r="XEV1048144" s="17" t="s">
        <v>710</v>
      </c>
      <c r="XEW1048144" s="18">
        <v>1292.55</v>
      </c>
      <c r="XEX1048144" s="18">
        <v>324</v>
      </c>
      <c r="XEY1048144" s="18">
        <v>324</v>
      </c>
      <c r="XEZ1048144" s="18">
        <v>323.13749999999999</v>
      </c>
      <c r="XFA1048144" s="18">
        <v>321.41249999999997</v>
      </c>
      <c r="XFB1048144" s="18">
        <v>328</v>
      </c>
      <c r="XFC1048144" s="19" t="s">
        <v>506</v>
      </c>
      <c r="XFD1048144" s="19" t="s">
        <v>1788</v>
      </c>
    </row>
    <row r="1048145" spans="16375:16384" x14ac:dyDescent="0.15">
      <c r="XEU1048145" s="17" t="s">
        <v>1507</v>
      </c>
      <c r="XEV1048145" s="17" t="s">
        <v>1094</v>
      </c>
      <c r="XEW1048145" s="18">
        <v>602.09999999999991</v>
      </c>
      <c r="XEX1048145" s="18">
        <v>151</v>
      </c>
      <c r="XEY1048145" s="18">
        <v>151</v>
      </c>
      <c r="XEZ1048145" s="18">
        <v>150.52499999999998</v>
      </c>
      <c r="XFA1048145" s="18">
        <v>149.57499999999993</v>
      </c>
      <c r="XFB1048145" s="18">
        <v>399</v>
      </c>
      <c r="XFC1048145" s="19" t="s">
        <v>45</v>
      </c>
      <c r="XFD1048145" s="19" t="s">
        <v>1788</v>
      </c>
    </row>
    <row r="1048146" spans="16375:16384" x14ac:dyDescent="0.15">
      <c r="XEU1048146" s="17" t="s">
        <v>1556</v>
      </c>
      <c r="XEV1048146" s="17" t="s">
        <v>695</v>
      </c>
      <c r="XEW1048146" s="18">
        <v>1288.22</v>
      </c>
      <c r="XEX1048146" s="18">
        <v>323</v>
      </c>
      <c r="XEY1048146" s="18">
        <v>323</v>
      </c>
      <c r="XEZ1048146" s="18">
        <v>322.05500000000001</v>
      </c>
      <c r="XFA1048146" s="18">
        <v>320.16500000000002</v>
      </c>
      <c r="XFB1048146" s="18">
        <v>431</v>
      </c>
      <c r="XFC1048146" s="19" t="s">
        <v>238</v>
      </c>
      <c r="XFD1048146" s="19" t="s">
        <v>1788</v>
      </c>
    </row>
    <row r="1048147" spans="16375:16384" x14ac:dyDescent="0.15">
      <c r="XEU1048147" s="17" t="s">
        <v>1768</v>
      </c>
      <c r="XEV1048147" s="17" t="s">
        <v>696</v>
      </c>
      <c r="XEW1048147" s="18">
        <v>1084.93</v>
      </c>
      <c r="XEX1048147" s="18">
        <v>272</v>
      </c>
      <c r="XEY1048147" s="18">
        <v>272</v>
      </c>
      <c r="XEZ1048147" s="18">
        <v>271.23250000000002</v>
      </c>
      <c r="XFA1048147" s="18">
        <v>269.69750000000005</v>
      </c>
      <c r="XFB1048147" s="18">
        <v>284</v>
      </c>
      <c r="XFC1048147" s="19" t="s">
        <v>1182</v>
      </c>
      <c r="XFD1048147" s="19" t="s">
        <v>1788</v>
      </c>
    </row>
    <row r="1048148" spans="16375:16384" x14ac:dyDescent="0.15">
      <c r="XEU1048148" s="17" t="s">
        <v>1773</v>
      </c>
      <c r="XEV1048148" s="17" t="s">
        <v>703</v>
      </c>
      <c r="XEW1048148" s="18">
        <v>3374.04</v>
      </c>
      <c r="XEX1048148" s="18">
        <v>844</v>
      </c>
      <c r="XEY1048148" s="18">
        <v>844</v>
      </c>
      <c r="XEZ1048148" s="18">
        <v>843.51</v>
      </c>
      <c r="XFA1048148" s="18">
        <v>842.53</v>
      </c>
      <c r="XFB1048148" s="18">
        <v>144</v>
      </c>
      <c r="XFC1048148" s="19" t="s">
        <v>1187</v>
      </c>
      <c r="XFD1048148" s="19" t="s">
        <v>1788</v>
      </c>
    </row>
    <row r="1048149" spans="16375:16384" x14ac:dyDescent="0.15">
      <c r="XEU1048149" s="17" t="s">
        <v>1606</v>
      </c>
      <c r="XEV1048149" s="17" t="s">
        <v>699</v>
      </c>
      <c r="XEW1048149" s="18">
        <v>1601.88</v>
      </c>
      <c r="XEX1048149" s="18">
        <v>401</v>
      </c>
      <c r="XEY1048149" s="18">
        <v>401</v>
      </c>
      <c r="XEZ1048149" s="18">
        <v>400.47</v>
      </c>
      <c r="XFA1048149" s="18">
        <v>399.41000000000008</v>
      </c>
      <c r="XFB1048149" s="18">
        <v>83</v>
      </c>
      <c r="XFC1048149" s="19" t="s">
        <v>415</v>
      </c>
      <c r="XFD1048149" s="19" t="s">
        <v>1788</v>
      </c>
    </row>
    <row r="1048150" spans="16375:16384" x14ac:dyDescent="0.15">
      <c r="XEU1048150" s="17" t="s">
        <v>1731</v>
      </c>
      <c r="XEV1048150" s="17" t="s">
        <v>711</v>
      </c>
      <c r="XEW1048150" s="18">
        <v>1473.12</v>
      </c>
      <c r="XEX1048150" s="18">
        <v>369</v>
      </c>
      <c r="XEY1048150" s="18">
        <v>369</v>
      </c>
      <c r="XEZ1048150" s="18">
        <v>368.28</v>
      </c>
      <c r="XFA1048150" s="18">
        <v>366.83999999999992</v>
      </c>
      <c r="XFB1048150" s="18">
        <v>358</v>
      </c>
      <c r="XFC1048150" s="19" t="s">
        <v>225</v>
      </c>
      <c r="XFD1048150" s="19" t="s">
        <v>1788</v>
      </c>
    </row>
    <row r="1048151" spans="16375:16384" x14ac:dyDescent="0.15">
      <c r="XEU1048151" s="17" t="s">
        <v>1468</v>
      </c>
      <c r="XEV1048151" s="17" t="s">
        <v>698</v>
      </c>
      <c r="XEW1048151" s="18">
        <v>1391.58</v>
      </c>
      <c r="XEX1048151" s="18">
        <v>348</v>
      </c>
      <c r="XEY1048151" s="18">
        <v>348</v>
      </c>
      <c r="XEZ1048151" s="18">
        <v>347.89499999999998</v>
      </c>
      <c r="XFA1048151" s="18">
        <v>347.68499999999995</v>
      </c>
      <c r="XFB1048151" s="18">
        <v>36</v>
      </c>
      <c r="XFC1048151" s="19" t="s">
        <v>425</v>
      </c>
      <c r="XFD1048151" s="19" t="s">
        <v>1788</v>
      </c>
    </row>
    <row r="1048152" spans="16375:16384" x14ac:dyDescent="0.15">
      <c r="XEU1048152" s="17" t="s">
        <v>1743</v>
      </c>
      <c r="XEV1048152" s="17" t="s">
        <v>562</v>
      </c>
      <c r="XEW1048152" s="18">
        <v>9425</v>
      </c>
      <c r="XEX1048152" s="18">
        <v>2357</v>
      </c>
      <c r="XEY1048152" s="18">
        <v>2357</v>
      </c>
      <c r="XEZ1048152" s="18">
        <v>2356.25</v>
      </c>
      <c r="XFA1048152" s="18">
        <v>2354.75</v>
      </c>
      <c r="XFB1048152" s="18">
        <v>2</v>
      </c>
      <c r="XFC1048152" s="19" t="s">
        <v>1157</v>
      </c>
      <c r="XFD1048152" s="19" t="s">
        <v>1788</v>
      </c>
    </row>
    <row r="1048153" spans="16375:16384" x14ac:dyDescent="0.15">
      <c r="XEU1048153" s="17" t="s">
        <v>1446</v>
      </c>
      <c r="XEV1048153" s="17" t="s">
        <v>712</v>
      </c>
      <c r="XEW1048153" s="18">
        <v>2780.84</v>
      </c>
      <c r="XEX1048153" s="18">
        <v>696</v>
      </c>
      <c r="XEY1048153" s="18">
        <v>696</v>
      </c>
      <c r="XEZ1048153" s="18">
        <v>695.21</v>
      </c>
      <c r="XFA1048153" s="18">
        <v>693.63000000000011</v>
      </c>
      <c r="XFB1048153" s="18">
        <v>360</v>
      </c>
      <c r="XFC1048153" s="19" t="s">
        <v>96</v>
      </c>
      <c r="XFD1048153" s="19" t="s">
        <v>1788</v>
      </c>
    </row>
    <row r="1048154" spans="16375:16384" x14ac:dyDescent="0.15">
      <c r="XEU1048154" s="17" t="s">
        <v>1517</v>
      </c>
      <c r="XEV1048154" s="17" t="s">
        <v>697</v>
      </c>
      <c r="XEW1048154" s="18">
        <v>1635.0700000000002</v>
      </c>
      <c r="XEX1048154" s="18">
        <v>409</v>
      </c>
      <c r="XEY1048154" s="18">
        <v>409</v>
      </c>
      <c r="XEZ1048154" s="18">
        <v>408.76750000000004</v>
      </c>
      <c r="XFA1048154" s="18">
        <v>408.30250000000012</v>
      </c>
      <c r="XFB1048154" s="18">
        <v>285</v>
      </c>
      <c r="XFC1048154" s="19" t="s">
        <v>223</v>
      </c>
      <c r="XFD1048154" s="19" t="s">
        <v>1788</v>
      </c>
    </row>
    <row r="1048155" spans="16375:16384" x14ac:dyDescent="0.15">
      <c r="XEU1048155" s="17" t="s">
        <v>1474</v>
      </c>
      <c r="XEV1048155" s="17" t="s">
        <v>713</v>
      </c>
      <c r="XEW1048155" s="18">
        <v>1963.96</v>
      </c>
      <c r="XEX1048155" s="18">
        <v>491</v>
      </c>
      <c r="XEY1048155" s="18">
        <v>491</v>
      </c>
      <c r="XEZ1048155" s="18">
        <v>490.99</v>
      </c>
      <c r="XFA1048155" s="18">
        <v>490.97</v>
      </c>
      <c r="XFB1048155" s="18">
        <v>498</v>
      </c>
      <c r="XFC1048155" s="19" t="s">
        <v>555</v>
      </c>
      <c r="XFD1048155" s="19" t="s">
        <v>1788</v>
      </c>
    </row>
    <row r="1048156" spans="16375:16384" x14ac:dyDescent="0.15">
      <c r="XEU1048156" s="17" t="s">
        <v>1256</v>
      </c>
      <c r="XEV1048156" s="17" t="s">
        <v>714</v>
      </c>
      <c r="XEW1048156" s="18">
        <v>1758.38</v>
      </c>
      <c r="XEX1048156" s="18">
        <v>440</v>
      </c>
      <c r="XEY1048156" s="18">
        <v>440</v>
      </c>
      <c r="XEZ1048156" s="18">
        <v>439.59500000000003</v>
      </c>
      <c r="XFA1048156" s="18">
        <v>438.78500000000008</v>
      </c>
      <c r="XFB1048156" s="18">
        <v>198</v>
      </c>
      <c r="XFC1048156" s="19" t="s">
        <v>527</v>
      </c>
      <c r="XFD1048156" s="19" t="s">
        <v>1788</v>
      </c>
    </row>
    <row r="1048157" spans="16375:16384" x14ac:dyDescent="0.15">
      <c r="XEU1048157" s="17" t="s">
        <v>1368</v>
      </c>
      <c r="XEV1048157" s="17" t="s">
        <v>715</v>
      </c>
      <c r="XEW1048157" s="18">
        <v>2920.07</v>
      </c>
      <c r="XEX1048157" s="18">
        <v>731</v>
      </c>
      <c r="XEY1048157" s="18">
        <v>731</v>
      </c>
      <c r="XEZ1048157" s="18">
        <v>730.01750000000004</v>
      </c>
      <c r="XFA1048157" s="18">
        <v>728.05250000000012</v>
      </c>
      <c r="XFB1048157" s="18">
        <v>103</v>
      </c>
      <c r="XFC1048157" s="19" t="s">
        <v>389</v>
      </c>
      <c r="XFD1048157" s="19" t="s">
        <v>1788</v>
      </c>
    </row>
    <row r="1048158" spans="16375:16384" x14ac:dyDescent="0.15">
      <c r="XEU1048158" s="17" t="s">
        <v>1582</v>
      </c>
      <c r="XEV1048158" s="17" t="s">
        <v>716</v>
      </c>
      <c r="XEW1048158" s="18">
        <v>1028.2199999999998</v>
      </c>
      <c r="XEX1048158" s="18">
        <v>258</v>
      </c>
      <c r="XEY1048158" s="18">
        <v>258</v>
      </c>
      <c r="XEZ1048158" s="18">
        <v>257.05499999999995</v>
      </c>
      <c r="XFA1048158" s="18">
        <v>255.16499999999985</v>
      </c>
      <c r="XFB1048158" s="18">
        <v>520</v>
      </c>
      <c r="XFC1048158" s="19" t="s">
        <v>333</v>
      </c>
      <c r="XFD1048158" s="19" t="s">
        <v>1788</v>
      </c>
    </row>
    <row r="1048159" spans="16375:16384" x14ac:dyDescent="0.15">
      <c r="XEU1048159" s="17" t="s">
        <v>1693</v>
      </c>
      <c r="XEV1048159" s="17" t="s">
        <v>1091</v>
      </c>
      <c r="XEW1048159" s="18">
        <v>1431.57</v>
      </c>
      <c r="XEX1048159" s="18">
        <v>358</v>
      </c>
      <c r="XEY1048159" s="18">
        <v>358</v>
      </c>
      <c r="XEZ1048159" s="18">
        <v>357.89249999999998</v>
      </c>
      <c r="XFA1048159" s="18">
        <v>357.67749999999995</v>
      </c>
      <c r="XFB1048159" s="18">
        <v>224</v>
      </c>
      <c r="XFC1048159" s="19" t="s">
        <v>81</v>
      </c>
      <c r="XFD1048159" s="19" t="s">
        <v>1788</v>
      </c>
    </row>
    <row r="1048160" spans="16375:16384" x14ac:dyDescent="0.15">
      <c r="XEU1048160" s="17" t="s">
        <v>1258</v>
      </c>
      <c r="XEV1048160" s="17" t="s">
        <v>746</v>
      </c>
      <c r="XEW1048160" s="18">
        <v>1405.54</v>
      </c>
      <c r="XEX1048160" s="18">
        <v>352</v>
      </c>
      <c r="XEY1048160" s="18">
        <v>352</v>
      </c>
      <c r="XEZ1048160" s="18">
        <v>351.38499999999999</v>
      </c>
      <c r="XFA1048160" s="18">
        <v>350.15499999999997</v>
      </c>
      <c r="XFB1048160" s="18">
        <v>110</v>
      </c>
      <c r="XFC1048160" s="19" t="s">
        <v>105</v>
      </c>
      <c r="XFD1048160" s="19" t="s">
        <v>1788</v>
      </c>
    </row>
    <row r="1048161" spans="16375:16384" x14ac:dyDescent="0.15">
      <c r="XEU1048161" s="17" t="s">
        <v>1454</v>
      </c>
      <c r="XEV1048161" s="17" t="s">
        <v>747</v>
      </c>
      <c r="XEW1048161" s="18">
        <v>1153.8</v>
      </c>
      <c r="XEX1048161" s="18">
        <v>289</v>
      </c>
      <c r="XEY1048161" s="18">
        <v>289</v>
      </c>
      <c r="XEZ1048161" s="18">
        <v>288.45</v>
      </c>
      <c r="XFA1048161" s="18">
        <v>287.34999999999997</v>
      </c>
      <c r="XFB1048161" s="18">
        <v>512</v>
      </c>
      <c r="XFC1048161" s="19" t="s">
        <v>404</v>
      </c>
      <c r="XFD1048161" s="19" t="s">
        <v>1788</v>
      </c>
    </row>
    <row r="1048162" spans="16375:16384" x14ac:dyDescent="0.15">
      <c r="XEU1048162" s="17" t="s">
        <v>1641</v>
      </c>
      <c r="XEV1048162" s="17" t="s">
        <v>742</v>
      </c>
      <c r="XEW1048162" s="18">
        <v>2710.6400000000003</v>
      </c>
      <c r="XEX1048162" s="18">
        <v>678</v>
      </c>
      <c r="XEY1048162" s="18">
        <v>678</v>
      </c>
      <c r="XEZ1048162" s="18">
        <v>677.66000000000008</v>
      </c>
      <c r="XFA1048162" s="18">
        <v>676.98000000000025</v>
      </c>
      <c r="XFB1048162" s="18">
        <v>252</v>
      </c>
      <c r="XFC1048162" s="19" t="s">
        <v>378</v>
      </c>
      <c r="XFD1048162" s="19" t="s">
        <v>1788</v>
      </c>
    </row>
    <row r="1048163" spans="16375:16384" x14ac:dyDescent="0.15">
      <c r="XEU1048163" s="17" t="s">
        <v>1550</v>
      </c>
      <c r="XEV1048163" s="17" t="s">
        <v>1079</v>
      </c>
      <c r="XEW1048163" s="18">
        <v>2047.3700000000003</v>
      </c>
      <c r="XEX1048163" s="18">
        <v>512</v>
      </c>
      <c r="XEY1048163" s="18">
        <v>512</v>
      </c>
      <c r="XEZ1048163" s="18">
        <v>511.84250000000009</v>
      </c>
      <c r="XFA1048163" s="18">
        <v>511.52750000000026</v>
      </c>
      <c r="XFB1048163" s="18">
        <v>318</v>
      </c>
      <c r="XFC1048163" s="19" t="s">
        <v>69</v>
      </c>
      <c r="XFD1048163" s="19" t="s">
        <v>1788</v>
      </c>
    </row>
    <row r="1048164" spans="16375:16384" x14ac:dyDescent="0.15">
      <c r="XEU1048164" s="17" t="s">
        <v>1203</v>
      </c>
      <c r="XEV1048164" s="17" t="s">
        <v>750</v>
      </c>
      <c r="XEW1048164" s="18">
        <v>1591.7299999999998</v>
      </c>
      <c r="XEX1048164" s="18">
        <v>398</v>
      </c>
      <c r="XEY1048164" s="18">
        <v>398</v>
      </c>
      <c r="XEZ1048164" s="18">
        <v>397.93249999999995</v>
      </c>
      <c r="XFA1048164" s="18">
        <v>397.79749999999984</v>
      </c>
      <c r="XFB1048164" s="18">
        <v>571</v>
      </c>
      <c r="XFC1048164" s="19" t="s">
        <v>344</v>
      </c>
      <c r="XFD1048164" s="19" t="s">
        <v>1788</v>
      </c>
    </row>
    <row r="1048165" spans="16375:16384" x14ac:dyDescent="0.15">
      <c r="XEU1048165" s="17" t="s">
        <v>1290</v>
      </c>
      <c r="XEV1048165" s="17" t="s">
        <v>717</v>
      </c>
      <c r="XEW1048165" s="18">
        <v>2636</v>
      </c>
      <c r="XEX1048165" s="18">
        <v>659</v>
      </c>
      <c r="XEY1048165" s="18">
        <v>659</v>
      </c>
      <c r="XEZ1048165" s="18">
        <v>659</v>
      </c>
      <c r="XFA1048165" s="18">
        <v>659</v>
      </c>
      <c r="XFB1048165" s="18">
        <v>506</v>
      </c>
      <c r="XFC1048165" s="19" t="s">
        <v>76</v>
      </c>
      <c r="XFD1048165" s="19" t="s">
        <v>1788</v>
      </c>
    </row>
    <row r="1048166" spans="16375:16384" x14ac:dyDescent="0.15">
      <c r="XEU1048166" s="17" t="s">
        <v>1694</v>
      </c>
      <c r="XEV1048166" s="17" t="s">
        <v>749</v>
      </c>
      <c r="XEW1048166" s="18">
        <v>1086.28</v>
      </c>
      <c r="XEX1048166" s="18">
        <v>272</v>
      </c>
      <c r="XEY1048166" s="18">
        <v>272</v>
      </c>
      <c r="XEZ1048166" s="18">
        <v>271.57</v>
      </c>
      <c r="XFA1048166" s="18">
        <v>270.70999999999998</v>
      </c>
      <c r="XFB1048166" s="18">
        <v>286</v>
      </c>
      <c r="XFC1048166" s="19" t="s">
        <v>330</v>
      </c>
      <c r="XFD1048166" s="19" t="s">
        <v>1788</v>
      </c>
    </row>
    <row r="1048167" spans="16375:16384" x14ac:dyDescent="0.15">
      <c r="XEU1048167" s="17" t="s">
        <v>1313</v>
      </c>
      <c r="XEV1048167" s="17" t="s">
        <v>777</v>
      </c>
      <c r="XEW1048167" s="18">
        <v>2616.67</v>
      </c>
      <c r="XEX1048167" s="18">
        <v>655</v>
      </c>
      <c r="XEY1048167" s="18">
        <v>655</v>
      </c>
      <c r="XEZ1048167" s="18">
        <v>654.16750000000002</v>
      </c>
      <c r="XFA1048167" s="18">
        <v>652.50250000000005</v>
      </c>
      <c r="XFB1048167" s="18">
        <v>303</v>
      </c>
      <c r="XFC1048167" s="19" t="s">
        <v>542</v>
      </c>
      <c r="XFD1048167" s="19" t="s">
        <v>1788</v>
      </c>
    </row>
    <row r="1048168" spans="16375:16384" x14ac:dyDescent="0.15">
      <c r="XEU1048168" s="17" t="s">
        <v>1514</v>
      </c>
      <c r="XEV1048168" s="17" t="s">
        <v>751</v>
      </c>
      <c r="XEW1048168" s="18">
        <v>3498.48</v>
      </c>
      <c r="XEX1048168" s="18">
        <v>875</v>
      </c>
      <c r="XEY1048168" s="18">
        <v>875</v>
      </c>
      <c r="XEZ1048168" s="18">
        <v>874.62</v>
      </c>
      <c r="XFA1048168" s="18">
        <v>873.86</v>
      </c>
      <c r="XFB1048168" s="18">
        <v>156</v>
      </c>
      <c r="XFC1048168" s="19" t="s">
        <v>124</v>
      </c>
      <c r="XFD1048168" s="19" t="s">
        <v>1788</v>
      </c>
    </row>
    <row r="1048169" spans="16375:16384" x14ac:dyDescent="0.15">
      <c r="XEU1048169" s="17" t="s">
        <v>1762</v>
      </c>
      <c r="XEV1048169" s="17" t="s">
        <v>1106</v>
      </c>
      <c r="XEW1048169" s="18">
        <v>575.30999999999995</v>
      </c>
      <c r="XEX1048169" s="18">
        <v>144</v>
      </c>
      <c r="XEY1048169" s="18">
        <v>144</v>
      </c>
      <c r="XEZ1048169" s="18">
        <v>143.82749999999999</v>
      </c>
      <c r="XFA1048169" s="18">
        <v>143.48249999999996</v>
      </c>
      <c r="XFB1048169" s="18">
        <v>390</v>
      </c>
      <c r="XFC1048169" s="19" t="s">
        <v>1176</v>
      </c>
      <c r="XFD1048169" s="19" t="s">
        <v>1788</v>
      </c>
    </row>
    <row r="1048170" spans="16375:16384" x14ac:dyDescent="0.15">
      <c r="XEU1048170" s="17" t="s">
        <v>1536</v>
      </c>
      <c r="XEV1048170" s="17" t="s">
        <v>770</v>
      </c>
      <c r="XEW1048170" s="18">
        <v>1437.9299999999998</v>
      </c>
      <c r="XEX1048170" s="18">
        <v>360</v>
      </c>
      <c r="XEY1048170" s="18">
        <v>360</v>
      </c>
      <c r="XEZ1048170" s="18">
        <v>359.48249999999996</v>
      </c>
      <c r="XFA1048170" s="18">
        <v>358.44749999999988</v>
      </c>
      <c r="XFB1048170" s="18">
        <v>185</v>
      </c>
      <c r="XFC1048170" s="19" t="s">
        <v>195</v>
      </c>
      <c r="XFD1048170" s="19" t="s">
        <v>1788</v>
      </c>
    </row>
    <row r="1048171" spans="16375:16384" x14ac:dyDescent="0.15">
      <c r="XEU1048171" s="17" t="s">
        <v>1235</v>
      </c>
      <c r="XEV1048171" s="17" t="s">
        <v>1117</v>
      </c>
      <c r="XEW1048171" s="18">
        <v>493.79999999999995</v>
      </c>
      <c r="XEX1048171" s="18">
        <v>124</v>
      </c>
      <c r="XEY1048171" s="18">
        <v>124</v>
      </c>
      <c r="XEZ1048171" s="18">
        <v>123.44999999999999</v>
      </c>
      <c r="XFA1048171" s="18">
        <v>122.34999999999997</v>
      </c>
      <c r="XFB1048171" s="18">
        <v>442</v>
      </c>
      <c r="XFC1048171" s="19" t="s">
        <v>44</v>
      </c>
      <c r="XFD1048171" s="19" t="s">
        <v>1788</v>
      </c>
    </row>
    <row r="1048172" spans="16375:16384" x14ac:dyDescent="0.15">
      <c r="XEU1048172" s="17" t="s">
        <v>1285</v>
      </c>
      <c r="XEV1048172" s="17" t="s">
        <v>1082</v>
      </c>
      <c r="XEW1048172" s="18">
        <v>1152.51</v>
      </c>
      <c r="XEX1048172" s="18">
        <v>289</v>
      </c>
      <c r="XEY1048172" s="18">
        <v>289</v>
      </c>
      <c r="XEZ1048172" s="18">
        <v>288.1275</v>
      </c>
      <c r="XFA1048172" s="18">
        <v>286.38249999999999</v>
      </c>
      <c r="XFB1048172" s="18">
        <v>398</v>
      </c>
      <c r="XFC1048172" s="19" t="s">
        <v>528</v>
      </c>
      <c r="XFD1048172" s="19" t="s">
        <v>1788</v>
      </c>
    </row>
    <row r="1048173" spans="16375:16384" x14ac:dyDescent="0.15">
      <c r="XEU1048173" s="17" t="s">
        <v>1335</v>
      </c>
      <c r="XEV1048173" s="17" t="s">
        <v>772</v>
      </c>
      <c r="XEW1048173" s="18">
        <v>1298.23</v>
      </c>
      <c r="XEX1048173" s="18">
        <v>325</v>
      </c>
      <c r="XEY1048173" s="18">
        <v>325</v>
      </c>
      <c r="XEZ1048173" s="18">
        <v>324.5575</v>
      </c>
      <c r="XFA1048173" s="18">
        <v>323.67250000000001</v>
      </c>
      <c r="XFB1048173" s="18">
        <v>521</v>
      </c>
      <c r="XFC1048173" s="19" t="s">
        <v>231</v>
      </c>
      <c r="XFD1048173" s="19" t="s">
        <v>1788</v>
      </c>
    </row>
    <row r="1048174" spans="16375:16384" x14ac:dyDescent="0.15">
      <c r="XEU1048174" s="17" t="s">
        <v>1346</v>
      </c>
      <c r="XEV1048174" s="17" t="s">
        <v>718</v>
      </c>
      <c r="XEW1048174" s="18">
        <v>2826.92</v>
      </c>
      <c r="XEX1048174" s="18">
        <v>707</v>
      </c>
      <c r="XEY1048174" s="18">
        <v>707</v>
      </c>
      <c r="XEZ1048174" s="18">
        <v>706.73</v>
      </c>
      <c r="XFA1048174" s="18">
        <v>706.19</v>
      </c>
      <c r="XFB1048174" s="18">
        <v>464</v>
      </c>
      <c r="XFC1048174" s="19" t="s">
        <v>172</v>
      </c>
      <c r="XFD1048174" s="19" t="s">
        <v>1788</v>
      </c>
    </row>
    <row r="1048175" spans="16375:16384" x14ac:dyDescent="0.15">
      <c r="XEU1048175" s="17" t="s">
        <v>1418</v>
      </c>
      <c r="XEV1048175" s="17" t="s">
        <v>754</v>
      </c>
      <c r="XEW1048175" s="18">
        <v>2260.9</v>
      </c>
      <c r="XEX1048175" s="18">
        <v>566</v>
      </c>
      <c r="XEY1048175" s="18">
        <v>566</v>
      </c>
      <c r="XEZ1048175" s="18">
        <v>565.22500000000002</v>
      </c>
      <c r="XFA1048175" s="18">
        <v>563.67500000000007</v>
      </c>
      <c r="XFB1048175" s="18">
        <v>215</v>
      </c>
      <c r="XFC1048175" s="19" t="s">
        <v>534</v>
      </c>
      <c r="XFD1048175" s="19" t="s">
        <v>1788</v>
      </c>
    </row>
    <row r="1048176" spans="16375:16384" x14ac:dyDescent="0.15">
      <c r="XEU1048176" s="17" t="s">
        <v>1488</v>
      </c>
      <c r="XEV1048176" s="17" t="s">
        <v>753</v>
      </c>
      <c r="XEW1048176" s="18">
        <v>726.57</v>
      </c>
      <c r="XEX1048176" s="18">
        <v>182</v>
      </c>
      <c r="XEY1048176" s="18">
        <v>182</v>
      </c>
      <c r="XEZ1048176" s="18">
        <v>181.64250000000001</v>
      </c>
      <c r="XFA1048176" s="18">
        <v>180.92750000000004</v>
      </c>
      <c r="XFB1048176" s="18">
        <v>580</v>
      </c>
      <c r="XFC1048176" s="19" t="s">
        <v>187</v>
      </c>
      <c r="XFD1048176" s="19" t="s">
        <v>1788</v>
      </c>
    </row>
    <row r="1048177" spans="16375:16384" x14ac:dyDescent="0.15">
      <c r="XEU1048177" s="17" t="s">
        <v>1783</v>
      </c>
      <c r="XEV1048177" s="17" t="s">
        <v>771</v>
      </c>
      <c r="XEW1048177" s="18">
        <v>691.11</v>
      </c>
      <c r="XEX1048177" s="18">
        <v>173</v>
      </c>
      <c r="XEY1048177" s="18">
        <v>173</v>
      </c>
      <c r="XEZ1048177" s="18">
        <v>172.7775</v>
      </c>
      <c r="XFA1048177" s="18">
        <v>172.33250000000001</v>
      </c>
      <c r="XFB1048177" s="18">
        <v>477</v>
      </c>
      <c r="XFC1048177" s="19" t="s">
        <v>1197</v>
      </c>
      <c r="XFD1048177" s="19" t="s">
        <v>1788</v>
      </c>
    </row>
    <row r="1048178" spans="16375:16384" x14ac:dyDescent="0.15">
      <c r="XEU1048178" s="17" t="s">
        <v>1728</v>
      </c>
      <c r="XEV1048178" s="17" t="s">
        <v>1098</v>
      </c>
      <c r="XEW1048178" s="18">
        <v>766.23</v>
      </c>
      <c r="XEX1048178" s="18">
        <v>192</v>
      </c>
      <c r="XEY1048178" s="18">
        <v>192</v>
      </c>
      <c r="XEZ1048178" s="18">
        <v>191.5575</v>
      </c>
      <c r="XFA1048178" s="18">
        <v>190.67250000000001</v>
      </c>
      <c r="XFB1048178" s="18">
        <v>434</v>
      </c>
      <c r="XFC1048178" s="19" t="s">
        <v>93</v>
      </c>
      <c r="XFD1048178" s="19" t="s">
        <v>1788</v>
      </c>
    </row>
    <row r="1048179" spans="16375:16384" x14ac:dyDescent="0.15">
      <c r="XEU1048179" s="17" t="s">
        <v>1624</v>
      </c>
      <c r="XEV1048179" s="17" t="s">
        <v>1103</v>
      </c>
      <c r="XEW1048179" s="18">
        <v>574.2299999999999</v>
      </c>
      <c r="XEX1048179" s="18">
        <v>144</v>
      </c>
      <c r="XEY1048179" s="18">
        <v>144</v>
      </c>
      <c r="XEZ1048179" s="18">
        <v>143.55749999999998</v>
      </c>
      <c r="XFA1048179" s="18">
        <v>142.67249999999993</v>
      </c>
      <c r="XFB1048179" s="18">
        <v>331</v>
      </c>
      <c r="XFC1048179" s="19" t="s">
        <v>41</v>
      </c>
      <c r="XFD1048179" s="19" t="s">
        <v>1788</v>
      </c>
    </row>
    <row r="1048180" spans="16375:16384" x14ac:dyDescent="0.15">
      <c r="XEU1048180" s="17" t="s">
        <v>1208</v>
      </c>
      <c r="XEV1048180" s="17" t="s">
        <v>720</v>
      </c>
      <c r="XEW1048180" s="18">
        <v>995.45</v>
      </c>
      <c r="XEX1048180" s="18">
        <v>249</v>
      </c>
      <c r="XEY1048180" s="18">
        <v>249</v>
      </c>
      <c r="XEZ1048180" s="18">
        <v>248.86250000000001</v>
      </c>
      <c r="XFA1048180" s="18">
        <v>248.58750000000003</v>
      </c>
      <c r="XFB1048180" s="18">
        <v>176</v>
      </c>
      <c r="XFC1048180" s="19" t="s">
        <v>318</v>
      </c>
      <c r="XFD1048180" s="19" t="s">
        <v>1788</v>
      </c>
    </row>
    <row r="1048181" spans="16375:16384" x14ac:dyDescent="0.15">
      <c r="XEU1048181" s="17" t="s">
        <v>1239</v>
      </c>
      <c r="XEV1048181" s="17" t="s">
        <v>1090</v>
      </c>
      <c r="XEW1048181" s="18">
        <v>1220.73</v>
      </c>
      <c r="XEX1048181" s="18">
        <v>306</v>
      </c>
      <c r="XEY1048181" s="18">
        <v>306</v>
      </c>
      <c r="XEZ1048181" s="18">
        <v>305.1825</v>
      </c>
      <c r="XFA1048181" s="18">
        <v>303.54750000000001</v>
      </c>
      <c r="XFB1048181" s="18">
        <v>213</v>
      </c>
      <c r="XFC1048181" s="19" t="s">
        <v>303</v>
      </c>
      <c r="XFD1048181" s="19" t="s">
        <v>1788</v>
      </c>
    </row>
    <row r="1048182" spans="16375:16384" x14ac:dyDescent="0.15">
      <c r="XEU1048182" s="17" t="s">
        <v>1289</v>
      </c>
      <c r="XEV1048182" s="17" t="s">
        <v>743</v>
      </c>
      <c r="XEW1048182" s="18">
        <v>6838.6</v>
      </c>
      <c r="XEX1048182" s="18">
        <v>1710</v>
      </c>
      <c r="XEY1048182" s="18">
        <v>1710</v>
      </c>
      <c r="XEZ1048182" s="18">
        <v>1709.65</v>
      </c>
      <c r="XFA1048182" s="18">
        <v>1708.9500000000003</v>
      </c>
      <c r="XFB1048182" s="18">
        <v>38</v>
      </c>
      <c r="XFC1048182" s="19" t="s">
        <v>193</v>
      </c>
      <c r="XFD1048182" s="19" t="s">
        <v>1788</v>
      </c>
    </row>
    <row r="1048183" spans="16375:16384" x14ac:dyDescent="0.15">
      <c r="XEU1048183" s="17" t="s">
        <v>1422</v>
      </c>
      <c r="XEV1048183" s="17" t="s">
        <v>1097</v>
      </c>
      <c r="XEW1048183" s="18">
        <v>831.78000000000009</v>
      </c>
      <c r="XEX1048183" s="18">
        <v>208</v>
      </c>
      <c r="XEY1048183" s="18">
        <v>208</v>
      </c>
      <c r="XEZ1048183" s="18">
        <v>207.94500000000002</v>
      </c>
      <c r="XFA1048183" s="18">
        <v>207.83500000000006</v>
      </c>
      <c r="XFB1048183" s="18">
        <v>436</v>
      </c>
      <c r="XFC1048183" s="19" t="s">
        <v>269</v>
      </c>
      <c r="XFD1048183" s="19" t="s">
        <v>1788</v>
      </c>
    </row>
    <row r="1048184" spans="16375:16384" x14ac:dyDescent="0.15">
      <c r="XEU1048184" s="17" t="s">
        <v>1559</v>
      </c>
      <c r="XEV1048184" s="20" t="s">
        <v>1081</v>
      </c>
      <c r="XEW1048184" s="21">
        <v>1139.1600000000001</v>
      </c>
      <c r="XEX1048184" s="21">
        <v>285</v>
      </c>
      <c r="XEY1048184" s="21">
        <v>285</v>
      </c>
      <c r="XEZ1048184" s="21">
        <v>284.79000000000002</v>
      </c>
      <c r="XFA1048184" s="21">
        <v>284.37000000000006</v>
      </c>
      <c r="XFB1048184" s="21">
        <v>492</v>
      </c>
      <c r="XFC1048184" s="19" t="s">
        <v>420</v>
      </c>
      <c r="XFD1048184" s="19" t="s">
        <v>1788</v>
      </c>
    </row>
    <row r="1048185" spans="16375:16384" x14ac:dyDescent="0.15">
      <c r="XEU1048185" s="17" t="s">
        <v>1564</v>
      </c>
      <c r="XEV1048185" s="17" t="s">
        <v>755</v>
      </c>
      <c r="XEW1048185" s="18">
        <v>1173.0999999999999</v>
      </c>
      <c r="XEX1048185" s="18">
        <v>294</v>
      </c>
      <c r="XEY1048185" s="18">
        <v>294</v>
      </c>
      <c r="XEZ1048185" s="18">
        <v>293.27499999999998</v>
      </c>
      <c r="XFA1048185" s="18">
        <v>291.82499999999993</v>
      </c>
      <c r="XFB1048185" s="18">
        <v>238</v>
      </c>
      <c r="XFC1048185" s="19" t="s">
        <v>335</v>
      </c>
      <c r="XFD1048185" s="19" t="s">
        <v>1788</v>
      </c>
    </row>
    <row r="1048186" spans="16375:16384" x14ac:dyDescent="0.15">
      <c r="XEU1048186" s="17" t="s">
        <v>1647</v>
      </c>
      <c r="XEV1048186" s="17" t="s">
        <v>721</v>
      </c>
      <c r="XEW1048186" s="18">
        <v>699.8</v>
      </c>
      <c r="XEX1048186" s="18">
        <v>175</v>
      </c>
      <c r="XEY1048186" s="18">
        <v>175</v>
      </c>
      <c r="XEZ1048186" s="18">
        <v>174.95</v>
      </c>
      <c r="XFA1048186" s="18">
        <v>174.84999999999997</v>
      </c>
      <c r="XFB1048186" s="18">
        <v>478</v>
      </c>
      <c r="XFC1048186" s="19" t="s">
        <v>221</v>
      </c>
      <c r="XFD1048186" s="19" t="s">
        <v>1788</v>
      </c>
    </row>
    <row r="1048187" spans="16375:16384" x14ac:dyDescent="0.15">
      <c r="XEU1048187" s="17" t="s">
        <v>1310</v>
      </c>
      <c r="XEV1048187" s="17" t="s">
        <v>773</v>
      </c>
      <c r="XEW1048187" s="18">
        <v>4109.0999999999995</v>
      </c>
      <c r="XEX1048187" s="18">
        <v>1028</v>
      </c>
      <c r="XEY1048187" s="18">
        <v>1028</v>
      </c>
      <c r="XEZ1048187" s="18">
        <v>1027.2749999999999</v>
      </c>
      <c r="XFA1048187" s="18">
        <v>1025.8249999999996</v>
      </c>
      <c r="XFB1048187" s="18">
        <v>107</v>
      </c>
      <c r="XFC1048187" s="19" t="s">
        <v>183</v>
      </c>
      <c r="XFD1048187" s="19" t="s">
        <v>1788</v>
      </c>
    </row>
    <row r="1048188" spans="16375:16384" x14ac:dyDescent="0.15">
      <c r="XEU1048188" s="17" t="s">
        <v>1419</v>
      </c>
      <c r="XEV1048188" s="17" t="s">
        <v>779</v>
      </c>
      <c r="XEW1048188" s="18">
        <v>2662.67</v>
      </c>
      <c r="XEX1048188" s="18">
        <v>666</v>
      </c>
      <c r="XEY1048188" s="18">
        <v>666</v>
      </c>
      <c r="XEZ1048188" s="18">
        <v>665.66750000000002</v>
      </c>
      <c r="XFA1048188" s="18">
        <v>665.00250000000005</v>
      </c>
      <c r="XFB1048188" s="18">
        <v>510</v>
      </c>
      <c r="XFC1048188" s="19" t="s">
        <v>324</v>
      </c>
      <c r="XFD1048188" s="19" t="s">
        <v>1788</v>
      </c>
    </row>
    <row r="1048189" spans="16375:16384" x14ac:dyDescent="0.15">
      <c r="XEU1048189" s="17" t="s">
        <v>1205</v>
      </c>
      <c r="XEV1048189" s="17" t="s">
        <v>769</v>
      </c>
      <c r="XEW1048189" s="18">
        <v>5569.5</v>
      </c>
      <c r="XEX1048189" s="18">
        <v>1393</v>
      </c>
      <c r="XEY1048189" s="18">
        <v>1393</v>
      </c>
      <c r="XEZ1048189" s="18">
        <v>1392.375</v>
      </c>
      <c r="XFA1048189" s="18">
        <v>1391.125</v>
      </c>
      <c r="XFB1048189" s="18">
        <v>404</v>
      </c>
      <c r="XFC1048189" s="19" t="s">
        <v>166</v>
      </c>
      <c r="XFD1048189" s="19" t="s">
        <v>1788</v>
      </c>
    </row>
    <row r="1048190" spans="16375:16384" x14ac:dyDescent="0.15">
      <c r="XEU1048190" s="17" t="s">
        <v>1394</v>
      </c>
      <c r="XEV1048190" s="17" t="s">
        <v>722</v>
      </c>
      <c r="XEW1048190" s="18">
        <v>3557.2299999999996</v>
      </c>
      <c r="XEX1048190" s="18">
        <v>890</v>
      </c>
      <c r="XEY1048190" s="18">
        <v>890</v>
      </c>
      <c r="XEZ1048190" s="18">
        <v>889.30749999999989</v>
      </c>
      <c r="XFA1048190" s="18">
        <v>887.92249999999967</v>
      </c>
      <c r="XFB1048190" s="18">
        <v>19</v>
      </c>
      <c r="XFC1048190" s="19" t="s">
        <v>140</v>
      </c>
      <c r="XFD1048190" s="19" t="s">
        <v>1788</v>
      </c>
    </row>
    <row r="1048191" spans="16375:16384" x14ac:dyDescent="0.15">
      <c r="XEU1048191" s="17" t="s">
        <v>1329</v>
      </c>
      <c r="XEV1048191" s="17" t="s">
        <v>768</v>
      </c>
      <c r="XEW1048191" s="18">
        <v>2565.23</v>
      </c>
      <c r="XEX1048191" s="18">
        <v>642</v>
      </c>
      <c r="XEY1048191" s="18">
        <v>642</v>
      </c>
      <c r="XEZ1048191" s="18">
        <v>641.3075</v>
      </c>
      <c r="XFA1048191" s="18">
        <v>639.92250000000001</v>
      </c>
      <c r="XFB1048191" s="18">
        <v>168</v>
      </c>
      <c r="XFC1048191" s="19" t="s">
        <v>146</v>
      </c>
      <c r="XFD1048191" s="19" t="s">
        <v>1788</v>
      </c>
    </row>
    <row r="1048192" spans="16375:16384" x14ac:dyDescent="0.15">
      <c r="XEU1048192" s="17" t="s">
        <v>1367</v>
      </c>
      <c r="XEV1048192" s="17" t="s">
        <v>723</v>
      </c>
      <c r="XEW1048192" s="18">
        <v>7048.6</v>
      </c>
      <c r="XEX1048192" s="18">
        <v>1763</v>
      </c>
      <c r="XEY1048192" s="18">
        <v>1763</v>
      </c>
      <c r="XEZ1048192" s="18">
        <v>1762.15</v>
      </c>
      <c r="XFA1048192" s="18">
        <v>1760.4500000000003</v>
      </c>
      <c r="XFB1048192" s="18">
        <v>147</v>
      </c>
      <c r="XFC1048192" s="19" t="s">
        <v>315</v>
      </c>
      <c r="XFD1048192" s="19" t="s">
        <v>1788</v>
      </c>
    </row>
    <row r="1048193" spans="16375:16384" x14ac:dyDescent="0.15">
      <c r="XEU1048193" s="17" t="s">
        <v>1444</v>
      </c>
      <c r="XEV1048193" s="17" t="s">
        <v>756</v>
      </c>
      <c r="XEW1048193" s="18">
        <v>2180.3700000000003</v>
      </c>
      <c r="XEX1048193" s="18">
        <v>546</v>
      </c>
      <c r="XEY1048193" s="18">
        <v>546</v>
      </c>
      <c r="XEZ1048193" s="18">
        <v>545.09250000000009</v>
      </c>
      <c r="XFA1048193" s="18">
        <v>543.27750000000026</v>
      </c>
      <c r="XFB1048193" s="18">
        <v>253</v>
      </c>
      <c r="XFC1048193" s="19" t="s">
        <v>380</v>
      </c>
      <c r="XFD1048193" s="19" t="s">
        <v>1788</v>
      </c>
    </row>
    <row r="1048194" spans="16375:16384" x14ac:dyDescent="0.15">
      <c r="XEU1048194" s="17" t="s">
        <v>1587</v>
      </c>
      <c r="XEV1048194" s="17" t="s">
        <v>757</v>
      </c>
      <c r="XEW1048194" s="18">
        <v>1324.6</v>
      </c>
      <c r="XEX1048194" s="18">
        <v>332</v>
      </c>
      <c r="XEY1048194" s="18">
        <v>332</v>
      </c>
      <c r="XEZ1048194" s="18">
        <v>331.15</v>
      </c>
      <c r="XFA1048194" s="18">
        <v>329.44999999999993</v>
      </c>
      <c r="XFB1048194" s="18">
        <v>78</v>
      </c>
      <c r="XFC1048194" s="19" t="s">
        <v>486</v>
      </c>
      <c r="XFD1048194" s="19" t="s">
        <v>1788</v>
      </c>
    </row>
    <row r="1048195" spans="16375:16384" x14ac:dyDescent="0.15">
      <c r="XEU1048195" s="17" t="s">
        <v>1402</v>
      </c>
      <c r="XEV1048195" s="17" t="s">
        <v>1125</v>
      </c>
      <c r="XEW1048195" s="18">
        <v>0</v>
      </c>
      <c r="XEX1048195" s="18">
        <v>0</v>
      </c>
      <c r="XEY1048195" s="18">
        <v>0</v>
      </c>
      <c r="XEZ1048195" s="18">
        <v>0</v>
      </c>
      <c r="XFA1048195" s="18">
        <v>0</v>
      </c>
      <c r="XFB1048195" s="18">
        <v>537</v>
      </c>
      <c r="XFC1048195" s="19" t="s">
        <v>343</v>
      </c>
      <c r="XFD1048195" s="19" t="s">
        <v>1788</v>
      </c>
    </row>
    <row r="1048196" spans="16375:16384" x14ac:dyDescent="0.15">
      <c r="XEU1048196" s="17" t="s">
        <v>1241</v>
      </c>
      <c r="XEV1048196" s="17" t="s">
        <v>726</v>
      </c>
      <c r="XEW1048196" s="18">
        <v>656.89</v>
      </c>
      <c r="XEX1048196" s="18">
        <v>165</v>
      </c>
      <c r="XEY1048196" s="18">
        <v>165</v>
      </c>
      <c r="XEZ1048196" s="18">
        <v>164.2225</v>
      </c>
      <c r="XFA1048196" s="18">
        <v>162.66749999999999</v>
      </c>
      <c r="XFB1048196" s="18">
        <v>319</v>
      </c>
      <c r="XFC1048196" s="19" t="s">
        <v>535</v>
      </c>
      <c r="XFD1048196" s="19" t="s">
        <v>1788</v>
      </c>
    </row>
    <row r="1048197" spans="16375:16384" x14ac:dyDescent="0.15">
      <c r="XEU1048197" s="17" t="s">
        <v>1319</v>
      </c>
      <c r="XEV1048197" s="17" t="s">
        <v>758</v>
      </c>
      <c r="XEW1048197" s="18">
        <v>1895.64</v>
      </c>
      <c r="XEX1048197" s="18">
        <v>474</v>
      </c>
      <c r="XEY1048197" s="18">
        <v>474</v>
      </c>
      <c r="XEZ1048197" s="18">
        <v>473.91</v>
      </c>
      <c r="XFA1048197" s="18">
        <v>473.73000000000008</v>
      </c>
      <c r="XFB1048197" s="18">
        <v>373</v>
      </c>
      <c r="XFC1048197" s="19" t="s">
        <v>550</v>
      </c>
      <c r="XFD1048197" s="19" t="s">
        <v>1788</v>
      </c>
    </row>
    <row r="1048198" spans="16375:16384" x14ac:dyDescent="0.15">
      <c r="XEU1048198" s="17" t="s">
        <v>1303</v>
      </c>
      <c r="XEV1048198" s="17" t="s">
        <v>759</v>
      </c>
      <c r="XEW1048198" s="18">
        <v>2754.1099999999997</v>
      </c>
      <c r="XEX1048198" s="18">
        <v>689</v>
      </c>
      <c r="XEY1048198" s="18">
        <v>689</v>
      </c>
      <c r="XEZ1048198" s="18">
        <v>688.52749999999992</v>
      </c>
      <c r="XFA1048198" s="18">
        <v>687.58249999999975</v>
      </c>
      <c r="XFB1048198" s="18">
        <v>416</v>
      </c>
      <c r="XFC1048198" s="19" t="s">
        <v>117</v>
      </c>
      <c r="XFD1048198" s="19" t="s">
        <v>1788</v>
      </c>
    </row>
    <row r="1048199" spans="16375:16384" x14ac:dyDescent="0.15">
      <c r="XEU1048199" s="17" t="s">
        <v>1386</v>
      </c>
      <c r="XEV1048199" s="17" t="s">
        <v>724</v>
      </c>
      <c r="XEW1048199" s="18">
        <v>2888.0600000000004</v>
      </c>
      <c r="XEX1048199" s="18">
        <v>723</v>
      </c>
      <c r="XEY1048199" s="18">
        <v>723</v>
      </c>
      <c r="XEZ1048199" s="18">
        <v>722.0150000000001</v>
      </c>
      <c r="XFA1048199" s="18">
        <v>720.0450000000003</v>
      </c>
      <c r="XFB1048199" s="18">
        <v>172</v>
      </c>
      <c r="XFC1048199" s="19" t="s">
        <v>162</v>
      </c>
      <c r="XFD1048199" s="19" t="s">
        <v>1788</v>
      </c>
    </row>
    <row r="1048200" spans="16375:16384" x14ac:dyDescent="0.15">
      <c r="XEU1048200" s="17" t="s">
        <v>1584</v>
      </c>
      <c r="XEV1048200" s="17" t="s">
        <v>725</v>
      </c>
      <c r="XEW1048200" s="18">
        <v>2858</v>
      </c>
      <c r="XEX1048200" s="18">
        <v>715</v>
      </c>
      <c r="XEY1048200" s="18">
        <v>715</v>
      </c>
      <c r="XEZ1048200" s="18">
        <v>714.5</v>
      </c>
      <c r="XFA1048200" s="18">
        <v>713.5</v>
      </c>
      <c r="XFB1048200" s="18">
        <v>251</v>
      </c>
      <c r="XFC1048200" s="19" t="s">
        <v>320</v>
      </c>
      <c r="XFD1048200" s="19" t="s">
        <v>1788</v>
      </c>
    </row>
    <row r="1048201" spans="16375:16384" x14ac:dyDescent="0.15">
      <c r="XEU1048201" s="17" t="s">
        <v>1437</v>
      </c>
      <c r="XEV1048201" s="17" t="s">
        <v>760</v>
      </c>
      <c r="XEW1048201" s="18">
        <v>7068.6</v>
      </c>
      <c r="XEX1048201" s="18">
        <v>1768</v>
      </c>
      <c r="XEY1048201" s="18">
        <v>1768</v>
      </c>
      <c r="XEZ1048201" s="18">
        <v>1767.15</v>
      </c>
      <c r="XFA1048201" s="18">
        <v>1765.4500000000003</v>
      </c>
      <c r="XFB1048201" s="18">
        <v>402</v>
      </c>
      <c r="XFC1048201" s="19" t="s">
        <v>169</v>
      </c>
      <c r="XFD1048201" s="19" t="s">
        <v>1788</v>
      </c>
    </row>
    <row r="1048202" spans="16375:16384" x14ac:dyDescent="0.15">
      <c r="XEU1048202" s="17" t="s">
        <v>1605</v>
      </c>
      <c r="XEV1048202" s="17" t="s">
        <v>727</v>
      </c>
      <c r="XEW1048202" s="18">
        <v>1180.22</v>
      </c>
      <c r="XEX1048202" s="18">
        <v>296</v>
      </c>
      <c r="XEY1048202" s="18">
        <v>296</v>
      </c>
      <c r="XEZ1048202" s="18">
        <v>295.05500000000001</v>
      </c>
      <c r="XFA1048202" s="18">
        <v>293.16500000000002</v>
      </c>
      <c r="XFB1048202" s="18">
        <v>383</v>
      </c>
      <c r="XFC1048202" s="19" t="s">
        <v>241</v>
      </c>
      <c r="XFD1048202" s="19" t="s">
        <v>1788</v>
      </c>
    </row>
    <row r="1048203" spans="16375:16384" x14ac:dyDescent="0.15">
      <c r="XEU1048203" s="17" t="s">
        <v>1717</v>
      </c>
      <c r="XEV1048203" s="17" t="s">
        <v>729</v>
      </c>
      <c r="XEW1048203" s="18">
        <v>906.19</v>
      </c>
      <c r="XEX1048203" s="18">
        <v>227</v>
      </c>
      <c r="XEY1048203" s="18">
        <v>227</v>
      </c>
      <c r="XEZ1048203" s="18">
        <v>226.54750000000001</v>
      </c>
      <c r="XFA1048203" s="18">
        <v>225.64250000000004</v>
      </c>
      <c r="XFB1048203" s="18">
        <v>210</v>
      </c>
      <c r="XFC1048203" s="19" t="s">
        <v>254</v>
      </c>
      <c r="XFD1048203" s="19" t="s">
        <v>1788</v>
      </c>
    </row>
    <row r="1048204" spans="16375:16384" x14ac:dyDescent="0.15">
      <c r="XEU1048204" s="17" t="s">
        <v>1345</v>
      </c>
      <c r="XEV1048204" s="17" t="s">
        <v>730</v>
      </c>
      <c r="XEW1048204" s="18">
        <v>2153.41</v>
      </c>
      <c r="XEX1048204" s="18">
        <v>539</v>
      </c>
      <c r="XEY1048204" s="18">
        <v>539</v>
      </c>
      <c r="XEZ1048204" s="18">
        <v>538.35249999999996</v>
      </c>
      <c r="XFA1048204" s="18">
        <v>537.05749999999989</v>
      </c>
      <c r="XFB1048204" s="18">
        <v>465</v>
      </c>
      <c r="XFC1048204" s="19" t="s">
        <v>167</v>
      </c>
      <c r="XFD1048204" s="19" t="s">
        <v>1788</v>
      </c>
    </row>
    <row r="1048205" spans="16375:16384" x14ac:dyDescent="0.15">
      <c r="XEU1048205" s="17" t="s">
        <v>1244</v>
      </c>
      <c r="XEV1048205" s="17" t="s">
        <v>728</v>
      </c>
      <c r="XEW1048205" s="18">
        <v>2958.86</v>
      </c>
      <c r="XEX1048205" s="18">
        <v>740</v>
      </c>
      <c r="XEY1048205" s="18">
        <v>740</v>
      </c>
      <c r="XEZ1048205" s="18">
        <v>739.71500000000003</v>
      </c>
      <c r="XFA1048205" s="18">
        <v>739.1450000000001</v>
      </c>
      <c r="XFB1048205" s="18">
        <v>248</v>
      </c>
      <c r="XFC1048205" s="19" t="s">
        <v>374</v>
      </c>
      <c r="XFD1048205" s="19" t="s">
        <v>1788</v>
      </c>
    </row>
    <row r="1048206" spans="16375:16384" x14ac:dyDescent="0.15">
      <c r="XEU1048206" s="17" t="s">
        <v>1667</v>
      </c>
      <c r="XEV1048206" s="17" t="s">
        <v>731</v>
      </c>
      <c r="XEW1048206" s="18">
        <v>2038.9</v>
      </c>
      <c r="XEX1048206" s="18">
        <v>510</v>
      </c>
      <c r="XEY1048206" s="18">
        <v>510</v>
      </c>
      <c r="XEZ1048206" s="18">
        <v>509.72500000000002</v>
      </c>
      <c r="XFA1048206" s="18">
        <v>509.17500000000007</v>
      </c>
      <c r="XFB1048206" s="18">
        <v>432</v>
      </c>
      <c r="XFC1048206" s="19" t="s">
        <v>237</v>
      </c>
      <c r="XFD1048206" s="19" t="s">
        <v>1788</v>
      </c>
    </row>
    <row r="1048207" spans="16375:16384" x14ac:dyDescent="0.15">
      <c r="XEU1048207" s="17" t="s">
        <v>1680</v>
      </c>
      <c r="XEV1048207" s="17" t="s">
        <v>1087</v>
      </c>
      <c r="XEW1048207" s="18">
        <v>530.28</v>
      </c>
      <c r="XEX1048207" s="18">
        <v>133</v>
      </c>
      <c r="XEY1048207" s="18">
        <v>133</v>
      </c>
      <c r="XEZ1048207" s="18">
        <v>132.57</v>
      </c>
      <c r="XFA1048207" s="18">
        <v>131.70999999999998</v>
      </c>
      <c r="XFB1048207" s="18">
        <v>582</v>
      </c>
      <c r="XFC1048207" s="19" t="s">
        <v>560</v>
      </c>
      <c r="XFD1048207" s="19" t="s">
        <v>1788</v>
      </c>
    </row>
    <row r="1048208" spans="16375:16384" x14ac:dyDescent="0.15">
      <c r="XEU1048208" s="17" t="s">
        <v>1398</v>
      </c>
      <c r="XEV1048208" s="17" t="s">
        <v>1093</v>
      </c>
      <c r="XEW1048208" s="18">
        <v>922.53000000000009</v>
      </c>
      <c r="XEX1048208" s="18">
        <v>231</v>
      </c>
      <c r="XEY1048208" s="18">
        <v>231</v>
      </c>
      <c r="XEZ1048208" s="18">
        <v>230.63250000000002</v>
      </c>
      <c r="XFA1048208" s="18">
        <v>229.89750000000006</v>
      </c>
      <c r="XFB1048208" s="18">
        <v>540</v>
      </c>
      <c r="XFC1048208" s="19" t="s">
        <v>536</v>
      </c>
      <c r="XFD1048208" s="19" t="s">
        <v>1788</v>
      </c>
    </row>
    <row r="1048209" spans="16375:16384" x14ac:dyDescent="0.15">
      <c r="XEU1048209" s="17" t="s">
        <v>1659</v>
      </c>
      <c r="XEV1048209" s="17" t="s">
        <v>1138</v>
      </c>
      <c r="XEW1048209" s="18">
        <v>0</v>
      </c>
      <c r="XEX1048209" s="18">
        <v>0</v>
      </c>
      <c r="XEY1048209" s="18">
        <v>0</v>
      </c>
      <c r="XEZ1048209" s="18">
        <v>0</v>
      </c>
      <c r="XFA1048209" s="18">
        <v>0</v>
      </c>
      <c r="XFB1048209" s="18">
        <v>229</v>
      </c>
      <c r="XFC1048209" s="19" t="s">
        <v>522</v>
      </c>
      <c r="XFD1048209" s="19" t="s">
        <v>1788</v>
      </c>
    </row>
    <row r="1048210" spans="16375:16384" x14ac:dyDescent="0.15">
      <c r="XEU1048210" s="17" t="s">
        <v>1518</v>
      </c>
      <c r="XEV1048210" s="17" t="s">
        <v>732</v>
      </c>
      <c r="XEW1048210" s="18">
        <v>1403.58</v>
      </c>
      <c r="XEX1048210" s="18">
        <v>351</v>
      </c>
      <c r="XEY1048210" s="18">
        <v>351</v>
      </c>
      <c r="XEZ1048210" s="18">
        <v>350.89499999999998</v>
      </c>
      <c r="XFA1048210" s="18">
        <v>350.68499999999995</v>
      </c>
      <c r="XFB1048210" s="18">
        <v>430</v>
      </c>
      <c r="XFC1048210" s="19" t="s">
        <v>290</v>
      </c>
      <c r="XFD1048210" s="19" t="s">
        <v>1788</v>
      </c>
    </row>
    <row r="1048211" spans="16375:16384" x14ac:dyDescent="0.15">
      <c r="XEU1048211" s="17" t="s">
        <v>1406</v>
      </c>
      <c r="XEV1048211" s="17" t="s">
        <v>733</v>
      </c>
      <c r="XEW1048211" s="18">
        <v>2348.1899999999996</v>
      </c>
      <c r="XEX1048211" s="18">
        <v>588</v>
      </c>
      <c r="XEY1048211" s="18">
        <v>588</v>
      </c>
      <c r="XEZ1048211" s="18">
        <v>587.0474999999999</v>
      </c>
      <c r="XFA1048211" s="18">
        <v>585.1424999999997</v>
      </c>
      <c r="XFB1048211" s="18">
        <v>467</v>
      </c>
      <c r="XFC1048211" s="19" t="s">
        <v>471</v>
      </c>
      <c r="XFD1048211" s="19" t="s">
        <v>1788</v>
      </c>
    </row>
    <row r="1048212" spans="16375:16384" x14ac:dyDescent="0.15">
      <c r="XEU1048212" s="17" t="s">
        <v>1615</v>
      </c>
      <c r="XEV1048212" s="17" t="s">
        <v>734</v>
      </c>
      <c r="XEW1048212" s="18">
        <v>2403.9299999999998</v>
      </c>
      <c r="XEX1048212" s="18">
        <v>601</v>
      </c>
      <c r="XEY1048212" s="18">
        <v>601</v>
      </c>
      <c r="XEZ1048212" s="18">
        <v>600.98249999999996</v>
      </c>
      <c r="XFA1048212" s="18">
        <v>600.94749999999988</v>
      </c>
      <c r="XFB1048212" s="18">
        <v>73</v>
      </c>
      <c r="XFC1048212" s="19" t="s">
        <v>401</v>
      </c>
      <c r="XFD1048212" s="19" t="s">
        <v>1788</v>
      </c>
    </row>
    <row r="1048213" spans="16375:16384" x14ac:dyDescent="0.15">
      <c r="XEU1048213" s="17" t="s">
        <v>1255</v>
      </c>
      <c r="XEV1048213" s="17" t="s">
        <v>774</v>
      </c>
      <c r="XEW1048213" s="18">
        <v>2028.2</v>
      </c>
      <c r="XEX1048213" s="18">
        <v>508</v>
      </c>
      <c r="XEY1048213" s="18">
        <v>508</v>
      </c>
      <c r="XEZ1048213" s="18">
        <v>507.05</v>
      </c>
      <c r="XFA1048213" s="18">
        <v>505.15000000000003</v>
      </c>
      <c r="XFB1048213" s="18">
        <v>178</v>
      </c>
      <c r="XFC1048213" s="19" t="s">
        <v>178</v>
      </c>
      <c r="XFD1048213" s="19" t="s">
        <v>1788</v>
      </c>
    </row>
    <row r="1048214" spans="16375:16384" x14ac:dyDescent="0.15">
      <c r="XEU1048214" s="17" t="s">
        <v>1705</v>
      </c>
      <c r="XEV1048214" s="20" t="s">
        <v>735</v>
      </c>
      <c r="XEW1048214" s="21">
        <v>2476.9299999999998</v>
      </c>
      <c r="XEX1048214" s="21">
        <v>620</v>
      </c>
      <c r="XEY1048214" s="21">
        <v>620</v>
      </c>
      <c r="XEZ1048214" s="21">
        <v>619.23249999999996</v>
      </c>
      <c r="XFA1048214" s="21">
        <v>617.69749999999988</v>
      </c>
      <c r="XFB1048214" s="21">
        <v>294</v>
      </c>
      <c r="XFC1048214" s="19" t="s">
        <v>186</v>
      </c>
      <c r="XFD1048214" s="19" t="s">
        <v>1788</v>
      </c>
    </row>
    <row r="1048215" spans="16375:16384" x14ac:dyDescent="0.15">
      <c r="XEU1048215" s="17" t="s">
        <v>1318</v>
      </c>
      <c r="XEV1048215" s="17" t="s">
        <v>736</v>
      </c>
      <c r="XEW1048215" s="18">
        <v>1129.08</v>
      </c>
      <c r="XEX1048215" s="18">
        <v>283</v>
      </c>
      <c r="XEY1048215" s="18">
        <v>283</v>
      </c>
      <c r="XEZ1048215" s="18">
        <v>282.27</v>
      </c>
      <c r="XFA1048215" s="18">
        <v>280.80999999999995</v>
      </c>
      <c r="XFB1048215" s="18">
        <v>317</v>
      </c>
      <c r="XFC1048215" s="19" t="s">
        <v>261</v>
      </c>
      <c r="XFD1048215" s="19" t="s">
        <v>1788</v>
      </c>
    </row>
    <row r="1048216" spans="16375:16384" x14ac:dyDescent="0.15">
      <c r="XEU1048216" s="17" t="s">
        <v>1209</v>
      </c>
      <c r="XEV1048216" s="17" t="s">
        <v>737</v>
      </c>
      <c r="XEW1048216" s="18">
        <v>2118.73</v>
      </c>
      <c r="XEX1048216" s="18">
        <v>530</v>
      </c>
      <c r="XEY1048216" s="18">
        <v>530</v>
      </c>
      <c r="XEZ1048216" s="18">
        <v>529.6825</v>
      </c>
      <c r="XFA1048216" s="18">
        <v>529.04750000000001</v>
      </c>
      <c r="XFB1048216" s="18">
        <v>415</v>
      </c>
      <c r="XFC1048216" s="19" t="s">
        <v>112</v>
      </c>
      <c r="XFD1048216" s="19" t="s">
        <v>1788</v>
      </c>
    </row>
    <row r="1048217" spans="16375:16384" x14ac:dyDescent="0.15">
      <c r="XEU1048217" s="17" t="s">
        <v>1216</v>
      </c>
      <c r="XEV1048217" s="17" t="s">
        <v>1112</v>
      </c>
      <c r="XEW1048217" s="18">
        <v>622.38</v>
      </c>
      <c r="XEX1048217" s="18">
        <v>156</v>
      </c>
      <c r="XEY1048217" s="18">
        <v>156</v>
      </c>
      <c r="XEZ1048217" s="18">
        <v>155.595</v>
      </c>
      <c r="XFA1048217" s="18">
        <v>154.785</v>
      </c>
      <c r="XFB1048217" s="18">
        <v>348</v>
      </c>
      <c r="XFC1048217" s="19" t="s">
        <v>464</v>
      </c>
      <c r="XFD1048217" s="19" t="s">
        <v>1788</v>
      </c>
    </row>
    <row r="1048218" spans="16375:16384" x14ac:dyDescent="0.15">
      <c r="XEU1048218" s="17" t="s">
        <v>1662</v>
      </c>
      <c r="XEV1048218" s="17" t="s">
        <v>763</v>
      </c>
      <c r="XEW1048218" s="18">
        <v>1147.95</v>
      </c>
      <c r="XEX1048218" s="18">
        <v>287</v>
      </c>
      <c r="XEY1048218" s="18">
        <v>287</v>
      </c>
      <c r="XEZ1048218" s="18">
        <v>286.98750000000001</v>
      </c>
      <c r="XFA1048218" s="18">
        <v>286.96250000000003</v>
      </c>
      <c r="XFB1048218" s="18">
        <v>480</v>
      </c>
      <c r="XFC1048218" s="19" t="s">
        <v>50</v>
      </c>
      <c r="XFD1048218" s="19" t="s">
        <v>1788</v>
      </c>
    </row>
    <row r="1048219" spans="16375:16384" x14ac:dyDescent="0.15">
      <c r="XEU1048219" s="17" t="s">
        <v>1249</v>
      </c>
      <c r="XEV1048219" s="17" t="s">
        <v>764</v>
      </c>
      <c r="XEW1048219" s="18">
        <v>2065.77</v>
      </c>
      <c r="XEX1048219" s="18">
        <v>517</v>
      </c>
      <c r="XEY1048219" s="18">
        <v>517</v>
      </c>
      <c r="XEZ1048219" s="18">
        <v>516.4425</v>
      </c>
      <c r="XFA1048219" s="18">
        <v>515.32749999999999</v>
      </c>
      <c r="XFB1048219" s="18">
        <v>503</v>
      </c>
      <c r="XFC1048219" s="19" t="s">
        <v>122</v>
      </c>
      <c r="XFD1048219" s="19" t="s">
        <v>1788</v>
      </c>
    </row>
    <row r="1048220" spans="16375:16384" x14ac:dyDescent="0.15">
      <c r="XEU1048220" s="17" t="s">
        <v>1324</v>
      </c>
      <c r="XEV1048220" s="17" t="s">
        <v>738</v>
      </c>
      <c r="XEW1048220" s="18">
        <v>1173.6300000000001</v>
      </c>
      <c r="XEX1048220" s="18">
        <v>294</v>
      </c>
      <c r="XEY1048220" s="18">
        <v>294</v>
      </c>
      <c r="XEZ1048220" s="18">
        <v>293.40750000000003</v>
      </c>
      <c r="XFA1048220" s="18">
        <v>292.22250000000008</v>
      </c>
      <c r="XFB1048220" s="18">
        <v>193</v>
      </c>
      <c r="XFC1048220" s="19" t="s">
        <v>208</v>
      </c>
      <c r="XFD1048220" s="19" t="s">
        <v>1788</v>
      </c>
    </row>
    <row r="1048221" spans="16375:16384" x14ac:dyDescent="0.15">
      <c r="XEU1048221" s="17" t="s">
        <v>1521</v>
      </c>
      <c r="XEV1048221" s="17" t="s">
        <v>766</v>
      </c>
      <c r="XEW1048221" s="18">
        <v>1787.84</v>
      </c>
      <c r="XEX1048221" s="18">
        <v>447</v>
      </c>
      <c r="XEY1048221" s="18">
        <v>447</v>
      </c>
      <c r="XEZ1048221" s="18">
        <v>446.96</v>
      </c>
      <c r="XFA1048221" s="18">
        <v>446.87999999999994</v>
      </c>
      <c r="XFB1048221" s="18">
        <v>437</v>
      </c>
      <c r="XFC1048221" s="19" t="s">
        <v>296</v>
      </c>
      <c r="XFD1048221" s="19" t="s">
        <v>1788</v>
      </c>
    </row>
    <row r="1048222" spans="16375:16384" x14ac:dyDescent="0.15">
      <c r="XEU1048222" s="17" t="s">
        <v>1531</v>
      </c>
      <c r="XEV1048222" s="17" t="s">
        <v>765</v>
      </c>
      <c r="XEW1048222" s="18">
        <v>2682.56</v>
      </c>
      <c r="XEX1048222" s="18">
        <v>671</v>
      </c>
      <c r="XEY1048222" s="18">
        <v>671</v>
      </c>
      <c r="XEZ1048222" s="18">
        <v>670.64</v>
      </c>
      <c r="XFA1048222" s="18">
        <v>669.92</v>
      </c>
      <c r="XFB1048222" s="18">
        <v>169</v>
      </c>
      <c r="XFC1048222" s="19" t="s">
        <v>153</v>
      </c>
      <c r="XFD1048222" s="19" t="s">
        <v>1788</v>
      </c>
    </row>
    <row r="1048223" spans="16375:16384" x14ac:dyDescent="0.15">
      <c r="XEU1048223" s="17" t="s">
        <v>1560</v>
      </c>
      <c r="XEV1048223" s="17" t="s">
        <v>1088</v>
      </c>
      <c r="XEW1048223" s="18">
        <v>616.47</v>
      </c>
      <c r="XEX1048223" s="18">
        <v>155</v>
      </c>
      <c r="XEY1048223" s="18">
        <v>155</v>
      </c>
      <c r="XEZ1048223" s="18">
        <v>154.11750000000001</v>
      </c>
      <c r="XFA1048223" s="18">
        <v>152.35250000000002</v>
      </c>
      <c r="XFB1048223" s="18">
        <v>333</v>
      </c>
      <c r="XFC1048223" s="19" t="s">
        <v>466</v>
      </c>
      <c r="XFD1048223" s="19" t="s">
        <v>1788</v>
      </c>
    </row>
    <row r="1048224" spans="16375:16384" x14ac:dyDescent="0.15">
      <c r="XEU1048224" s="17" t="s">
        <v>1704</v>
      </c>
      <c r="XEV1048224" s="20" t="s">
        <v>741</v>
      </c>
      <c r="XEW1048224" s="21">
        <v>1144.83</v>
      </c>
      <c r="XEX1048224" s="21">
        <v>287</v>
      </c>
      <c r="XEY1048224" s="21">
        <v>287</v>
      </c>
      <c r="XEZ1048224" s="21">
        <v>286.20749999999998</v>
      </c>
      <c r="XFA1048224" s="21">
        <v>284.62249999999995</v>
      </c>
      <c r="XFB1048224" s="21">
        <v>184</v>
      </c>
      <c r="XFC1048224" s="19" t="s">
        <v>186</v>
      </c>
      <c r="XFD1048224" s="19" t="s">
        <v>1788</v>
      </c>
    </row>
    <row r="1048225" spans="16375:16384" x14ac:dyDescent="0.15">
      <c r="XEU1048225" s="17" t="s">
        <v>1500</v>
      </c>
      <c r="XEV1048225" s="17" t="s">
        <v>740</v>
      </c>
      <c r="XEW1048225" s="18">
        <v>1948.0100000000002</v>
      </c>
      <c r="XEX1048225" s="18">
        <v>488</v>
      </c>
      <c r="XEY1048225" s="18">
        <v>488</v>
      </c>
      <c r="XEZ1048225" s="18">
        <v>487.00250000000005</v>
      </c>
      <c r="XFA1048225" s="18">
        <v>485.00750000000016</v>
      </c>
      <c r="XFB1048225" s="18">
        <v>35</v>
      </c>
      <c r="XFC1048225" s="19" t="s">
        <v>398</v>
      </c>
      <c r="XFD1048225" s="19" t="s">
        <v>1788</v>
      </c>
    </row>
    <row r="1048226" spans="16375:16384" x14ac:dyDescent="0.15">
      <c r="XEU1048226" s="17" t="s">
        <v>1614</v>
      </c>
      <c r="XEV1048226" s="17" t="s">
        <v>719</v>
      </c>
      <c r="XEW1048226" s="18">
        <v>1820.01</v>
      </c>
      <c r="XEX1048226" s="18">
        <v>456</v>
      </c>
      <c r="XEY1048226" s="18">
        <v>456</v>
      </c>
      <c r="XEZ1048226" s="18">
        <v>455.0025</v>
      </c>
      <c r="XFA1048226" s="18">
        <v>453.00749999999999</v>
      </c>
      <c r="XFB1048226" s="18">
        <v>495</v>
      </c>
      <c r="XFC1048226" s="19" t="s">
        <v>283</v>
      </c>
      <c r="XFD1048226" s="19" t="s">
        <v>1788</v>
      </c>
    </row>
    <row r="1048227" spans="16375:16384" x14ac:dyDescent="0.15">
      <c r="XEU1048227" s="17" t="s">
        <v>1707</v>
      </c>
      <c r="XEV1048227" s="17" t="s">
        <v>739</v>
      </c>
      <c r="XEW1048227" s="18">
        <v>6287.9</v>
      </c>
      <c r="XEX1048227" s="18">
        <v>1572</v>
      </c>
      <c r="XEY1048227" s="18">
        <v>1572</v>
      </c>
      <c r="XEZ1048227" s="18">
        <v>1571.9749999999999</v>
      </c>
      <c r="XFA1048227" s="18">
        <v>1571.9249999999997</v>
      </c>
      <c r="XFB1048227" s="18">
        <v>452</v>
      </c>
      <c r="XFC1048227" s="19" t="s">
        <v>158</v>
      </c>
      <c r="XFD1048227" s="19" t="s">
        <v>1788</v>
      </c>
    </row>
    <row r="1048228" spans="16375:16384" x14ac:dyDescent="0.15">
      <c r="XEU1048228" s="17" t="s">
        <v>1635</v>
      </c>
      <c r="XEV1048228" s="17" t="s">
        <v>1139</v>
      </c>
      <c r="XEW1048228" s="18">
        <v>0</v>
      </c>
      <c r="XEX1048228" s="18">
        <v>0</v>
      </c>
      <c r="XEY1048228" s="18">
        <v>0</v>
      </c>
      <c r="XEZ1048228" s="18">
        <v>0</v>
      </c>
      <c r="XFA1048228" s="18">
        <v>0</v>
      </c>
      <c r="XFB1048228" s="18">
        <v>227</v>
      </c>
      <c r="XFC1048228" s="19" t="s">
        <v>533</v>
      </c>
      <c r="XFD1048228" s="19" t="s">
        <v>1788</v>
      </c>
    </row>
    <row r="1048229" spans="16375:16384" x14ac:dyDescent="0.15">
      <c r="XEU1048229" s="17" t="s">
        <v>1312</v>
      </c>
      <c r="XEV1048229" s="17" t="s">
        <v>775</v>
      </c>
      <c r="XEW1048229" s="18">
        <v>1067.05</v>
      </c>
      <c r="XEX1048229" s="18">
        <v>267</v>
      </c>
      <c r="XEY1048229" s="18">
        <v>267</v>
      </c>
      <c r="XEZ1048229" s="18">
        <v>266.76249999999999</v>
      </c>
      <c r="XFA1048229" s="18">
        <v>266.28749999999997</v>
      </c>
      <c r="XFB1048229" s="18">
        <v>380</v>
      </c>
      <c r="XFC1048229" s="19" t="s">
        <v>509</v>
      </c>
      <c r="XFD1048229" s="19" t="s">
        <v>1788</v>
      </c>
    </row>
    <row r="1048230" spans="16375:16384" x14ac:dyDescent="0.15">
      <c r="XEU1048230" s="17" t="s">
        <v>1338</v>
      </c>
      <c r="XEV1048230" s="17" t="s">
        <v>752</v>
      </c>
      <c r="XEW1048230" s="18">
        <v>574.89</v>
      </c>
      <c r="XEX1048230" s="18">
        <v>144</v>
      </c>
      <c r="XEY1048230" s="18">
        <v>144</v>
      </c>
      <c r="XEZ1048230" s="18">
        <v>143.7225</v>
      </c>
      <c r="XFA1048230" s="18">
        <v>143.16749999999999</v>
      </c>
      <c r="XFB1048230" s="18">
        <v>568</v>
      </c>
      <c r="XFC1048230" s="19" t="s">
        <v>279</v>
      </c>
      <c r="XFD1048230" s="19" t="s">
        <v>1788</v>
      </c>
    </row>
    <row r="1048231" spans="16375:16384" x14ac:dyDescent="0.15">
      <c r="XEU1048231" s="17" t="s">
        <v>1625</v>
      </c>
      <c r="XEV1048231" s="17" t="s">
        <v>762</v>
      </c>
      <c r="XEW1048231" s="18">
        <v>1720.38</v>
      </c>
      <c r="XEX1048231" s="18">
        <v>431</v>
      </c>
      <c r="XEY1048231" s="18">
        <v>431</v>
      </c>
      <c r="XEZ1048231" s="18">
        <v>430.09500000000003</v>
      </c>
      <c r="XFA1048231" s="18">
        <v>428.28500000000008</v>
      </c>
      <c r="XFB1048231" s="18">
        <v>161</v>
      </c>
      <c r="XFC1048231" s="19" t="s">
        <v>62</v>
      </c>
      <c r="XFD1048231" s="19" t="s">
        <v>1788</v>
      </c>
    </row>
    <row r="1048232" spans="16375:16384" x14ac:dyDescent="0.15">
      <c r="XEU1048232" s="17" t="s">
        <v>1779</v>
      </c>
      <c r="XEV1048232" s="17" t="s">
        <v>748</v>
      </c>
      <c r="XEW1048232" s="18">
        <v>2493.0499999999997</v>
      </c>
      <c r="XEX1048232" s="18">
        <v>624</v>
      </c>
      <c r="XEY1048232" s="18">
        <v>624</v>
      </c>
      <c r="XEZ1048232" s="18">
        <v>623.26249999999993</v>
      </c>
      <c r="XFA1048232" s="18">
        <v>621.7874999999998</v>
      </c>
      <c r="XFB1048232" s="18">
        <v>190</v>
      </c>
      <c r="XFC1048232" s="19" t="s">
        <v>1193</v>
      </c>
      <c r="XFD1048232" s="19" t="s">
        <v>1788</v>
      </c>
    </row>
    <row r="1048233" spans="16375:16384" x14ac:dyDescent="0.15">
      <c r="XEU1048233" s="17" t="s">
        <v>1270</v>
      </c>
      <c r="XEV1048233" s="17" t="s">
        <v>745</v>
      </c>
      <c r="XEW1048233" s="18">
        <v>1038.04</v>
      </c>
      <c r="XEX1048233" s="18">
        <v>260</v>
      </c>
      <c r="XEY1048233" s="18">
        <v>260</v>
      </c>
      <c r="XEZ1048233" s="18">
        <v>259.51</v>
      </c>
      <c r="XFA1048233" s="18">
        <v>258.52999999999997</v>
      </c>
      <c r="XFB1048233" s="18">
        <v>577</v>
      </c>
      <c r="XFC1048233" s="19" t="s">
        <v>151</v>
      </c>
      <c r="XFD1048233" s="19" t="s">
        <v>1788</v>
      </c>
    </row>
    <row r="1048234" spans="16375:16384" x14ac:dyDescent="0.15">
      <c r="XEU1048234" s="17" t="s">
        <v>1431</v>
      </c>
      <c r="XEV1048234" s="17" t="s">
        <v>767</v>
      </c>
      <c r="XEW1048234" s="18">
        <v>2960.75</v>
      </c>
      <c r="XEX1048234" s="18">
        <v>741</v>
      </c>
      <c r="XEY1048234" s="18">
        <v>741</v>
      </c>
      <c r="XEZ1048234" s="18">
        <v>740.1875</v>
      </c>
      <c r="XFA1048234" s="18">
        <v>738.5625</v>
      </c>
      <c r="XFB1048234" s="18">
        <v>86</v>
      </c>
      <c r="XFC1048234" s="19" t="s">
        <v>360</v>
      </c>
      <c r="XFD1048234" s="19" t="s">
        <v>1788</v>
      </c>
    </row>
    <row r="1048235" spans="16375:16384" x14ac:dyDescent="0.15">
      <c r="XEU1048235" s="17" t="s">
        <v>1445</v>
      </c>
      <c r="XEV1048235" s="17" t="s">
        <v>561</v>
      </c>
      <c r="XEW1048235" s="18">
        <v>9425</v>
      </c>
      <c r="XEX1048235" s="18">
        <v>2357</v>
      </c>
      <c r="XEY1048235" s="18">
        <v>2357</v>
      </c>
      <c r="XEZ1048235" s="18">
        <v>2356.25</v>
      </c>
      <c r="XFA1048235" s="18">
        <v>2354.75</v>
      </c>
      <c r="XFB1048235" s="18">
        <v>1</v>
      </c>
      <c r="XFC1048235" s="19" t="s">
        <v>310</v>
      </c>
      <c r="XFD1048235" s="19" t="s">
        <v>1788</v>
      </c>
    </row>
    <row r="1048236" spans="16375:16384" x14ac:dyDescent="0.15">
      <c r="XEU1048236" s="17" t="s">
        <v>1730</v>
      </c>
      <c r="XEV1048236" s="17" t="s">
        <v>776</v>
      </c>
      <c r="XEW1048236" s="18">
        <v>3340.68</v>
      </c>
      <c r="XEX1048236" s="18">
        <v>836</v>
      </c>
      <c r="XEY1048236" s="18">
        <v>836</v>
      </c>
      <c r="XEZ1048236" s="18">
        <v>835.17</v>
      </c>
      <c r="XFA1048236" s="18">
        <v>833.50999999999988</v>
      </c>
      <c r="XFB1048236" s="18">
        <v>153</v>
      </c>
      <c r="XFC1048236" s="19" t="s">
        <v>346</v>
      </c>
      <c r="XFD1048236" s="19" t="s">
        <v>1788</v>
      </c>
    </row>
    <row r="1048237" spans="16375:16384" x14ac:dyDescent="0.15">
      <c r="XEU1048237" s="17" t="s">
        <v>1555</v>
      </c>
      <c r="XEV1048237" s="17" t="s">
        <v>761</v>
      </c>
      <c r="XEW1048237" s="18">
        <v>1262.49</v>
      </c>
      <c r="XEX1048237" s="18">
        <v>316</v>
      </c>
      <c r="XEY1048237" s="18">
        <v>316</v>
      </c>
      <c r="XEZ1048237" s="18">
        <v>315.6225</v>
      </c>
      <c r="XFA1048237" s="18">
        <v>314.86750000000001</v>
      </c>
      <c r="XFB1048237" s="18">
        <v>278</v>
      </c>
      <c r="XFC1048237" s="19" t="s">
        <v>411</v>
      </c>
      <c r="XFD1048237" s="19" t="s">
        <v>1788</v>
      </c>
    </row>
    <row r="1048238" spans="16375:16384" x14ac:dyDescent="0.15">
      <c r="XEU1048238" s="17" t="s">
        <v>1377</v>
      </c>
      <c r="XEV1048238" s="17" t="s">
        <v>778</v>
      </c>
      <c r="XEW1048238" s="18">
        <v>1416.75</v>
      </c>
      <c r="XEX1048238" s="18">
        <v>355</v>
      </c>
      <c r="XEY1048238" s="18">
        <v>355</v>
      </c>
      <c r="XEZ1048238" s="18">
        <v>354.1875</v>
      </c>
      <c r="XFA1048238" s="18">
        <v>352.5625</v>
      </c>
      <c r="XFB1048238" s="18">
        <v>489</v>
      </c>
      <c r="XFC1048238" s="19" t="s">
        <v>90</v>
      </c>
      <c r="XFD1048238" s="19" t="s">
        <v>1788</v>
      </c>
    </row>
    <row r="1048239" spans="16375:16384" x14ac:dyDescent="0.15">
      <c r="XEU1048239" s="17" t="s">
        <v>1281</v>
      </c>
      <c r="XEV1048239" s="17" t="s">
        <v>782</v>
      </c>
      <c r="XEW1048239" s="18">
        <v>1826.62</v>
      </c>
      <c r="XEX1048239" s="18">
        <v>457</v>
      </c>
      <c r="XEY1048239" s="18">
        <v>457</v>
      </c>
      <c r="XEZ1048239" s="18">
        <v>456.65499999999997</v>
      </c>
      <c r="XFA1048239" s="18">
        <v>455.96499999999992</v>
      </c>
      <c r="XFB1048239" s="18">
        <v>443</v>
      </c>
      <c r="XFC1048239" s="19" t="s">
        <v>487</v>
      </c>
      <c r="XFD1048239" s="19" t="s">
        <v>1788</v>
      </c>
    </row>
    <row r="1048240" spans="16375:16384" x14ac:dyDescent="0.15">
      <c r="XEU1048240" s="17" t="s">
        <v>1464</v>
      </c>
      <c r="XEV1048240" s="17" t="s">
        <v>781</v>
      </c>
      <c r="XEW1048240" s="18">
        <v>1119.8999999999999</v>
      </c>
      <c r="XEX1048240" s="18">
        <v>280</v>
      </c>
      <c r="XEY1048240" s="18">
        <v>280</v>
      </c>
      <c r="XEZ1048240" s="18">
        <v>279.97499999999997</v>
      </c>
      <c r="XFA1048240" s="18">
        <v>279.9249999999999</v>
      </c>
      <c r="XFB1048240" s="18">
        <v>313</v>
      </c>
      <c r="XFC1048240" s="19" t="s">
        <v>257</v>
      </c>
      <c r="XFD1048240" s="19" t="s">
        <v>1788</v>
      </c>
    </row>
    <row r="1048241" spans="16375:16384" x14ac:dyDescent="0.15">
      <c r="XEU1048241" s="17" t="s">
        <v>1533</v>
      </c>
      <c r="XEV1048241" s="17" t="s">
        <v>563</v>
      </c>
      <c r="XEW1048241" s="18">
        <v>7851</v>
      </c>
      <c r="XEX1048241" s="18">
        <v>1963</v>
      </c>
      <c r="XEY1048241" s="18">
        <v>1963</v>
      </c>
      <c r="XEZ1048241" s="18">
        <v>1962.75</v>
      </c>
      <c r="XFA1048241" s="18">
        <v>1962.25</v>
      </c>
      <c r="XFB1048241" s="18">
        <v>3</v>
      </c>
      <c r="XFC1048241" s="19" t="s">
        <v>142</v>
      </c>
      <c r="XFD1048241" s="19" t="s">
        <v>1788</v>
      </c>
    </row>
    <row r="1048242" spans="16375:16384" x14ac:dyDescent="0.15">
      <c r="XEU1048242" s="17" t="s">
        <v>1596</v>
      </c>
      <c r="XEV1048242" s="17" t="s">
        <v>1095</v>
      </c>
      <c r="XEW1048242" s="18">
        <v>6405</v>
      </c>
      <c r="XEX1048242" s="18">
        <v>1602</v>
      </c>
      <c r="XEY1048242" s="18">
        <v>1602</v>
      </c>
      <c r="XEZ1048242" s="18">
        <v>1601.25</v>
      </c>
      <c r="XFA1048242" s="18">
        <v>1599.75</v>
      </c>
      <c r="XFB1048242" s="18">
        <v>534</v>
      </c>
      <c r="XFC1048242" s="19" t="s">
        <v>547</v>
      </c>
      <c r="XFD1048242" s="19" t="s">
        <v>1788</v>
      </c>
    </row>
    <row r="1048243" spans="16375:16384" x14ac:dyDescent="0.15">
      <c r="XEU1048243" s="17" t="s">
        <v>1403</v>
      </c>
      <c r="XEV1048243" s="17" t="s">
        <v>783</v>
      </c>
      <c r="XEW1048243" s="18">
        <v>1208.9100000000001</v>
      </c>
      <c r="XEX1048243" s="18">
        <v>303</v>
      </c>
      <c r="XEY1048243" s="18">
        <v>303</v>
      </c>
      <c r="XEZ1048243" s="18">
        <v>302.22750000000002</v>
      </c>
      <c r="XFA1048243" s="18">
        <v>300.68250000000006</v>
      </c>
      <c r="XFB1048243" s="18">
        <v>320</v>
      </c>
      <c r="XFC1048243" s="19" t="s">
        <v>460</v>
      </c>
      <c r="XFD1048243" s="19" t="s">
        <v>1788</v>
      </c>
    </row>
    <row r="1048244" spans="16375:16384" x14ac:dyDescent="0.15">
      <c r="XEU1048244" s="17" t="s">
        <v>1580</v>
      </c>
      <c r="XEV1048244" s="17" t="s">
        <v>784</v>
      </c>
      <c r="XEW1048244" s="18">
        <v>1325.34</v>
      </c>
      <c r="XEX1048244" s="18">
        <v>332</v>
      </c>
      <c r="XEY1048244" s="18">
        <v>332</v>
      </c>
      <c r="XEZ1048244" s="18">
        <v>331.33499999999998</v>
      </c>
      <c r="XFA1048244" s="18">
        <v>330.00499999999994</v>
      </c>
      <c r="XFB1048244" s="18">
        <v>202</v>
      </c>
      <c r="XFC1048244" s="19" t="s">
        <v>336</v>
      </c>
      <c r="XFD1048244" s="19" t="s">
        <v>1788</v>
      </c>
    </row>
    <row r="1048245" spans="16375:16384" x14ac:dyDescent="0.15">
      <c r="XEU1048245" s="17" t="s">
        <v>1491</v>
      </c>
      <c r="XEV1048245" s="17" t="s">
        <v>780</v>
      </c>
      <c r="XEW1048245" s="18">
        <v>3289.72</v>
      </c>
      <c r="XEX1048245" s="18">
        <v>823</v>
      </c>
      <c r="XEY1048245" s="18">
        <v>823</v>
      </c>
      <c r="XEZ1048245" s="18">
        <v>822.43</v>
      </c>
      <c r="XFA1048245" s="18">
        <v>821.28999999999985</v>
      </c>
      <c r="XFB1048245" s="18">
        <v>41</v>
      </c>
      <c r="XFC1048245" s="19" t="s">
        <v>200</v>
      </c>
      <c r="XFD1048245" s="19" t="s">
        <v>1788</v>
      </c>
    </row>
    <row r="1048246" spans="16375:16384" x14ac:dyDescent="0.15">
      <c r="XEU1048246" s="17" t="s">
        <v>1601</v>
      </c>
      <c r="XEV1048246" s="17" t="s">
        <v>785</v>
      </c>
      <c r="XEW1048246" s="18">
        <v>1463.58</v>
      </c>
      <c r="XEX1048246" s="18">
        <v>366</v>
      </c>
      <c r="XEY1048246" s="18">
        <v>366</v>
      </c>
      <c r="XEZ1048246" s="18">
        <v>365.89499999999998</v>
      </c>
      <c r="XFA1048246" s="18">
        <v>365.68499999999995</v>
      </c>
      <c r="XFB1048246" s="18">
        <v>51</v>
      </c>
      <c r="XFC1048246" s="19" t="s">
        <v>481</v>
      </c>
      <c r="XFD1048246" s="19" t="s">
        <v>1788</v>
      </c>
    </row>
    <row r="1048247" spans="16375:16384" x14ac:dyDescent="0.15">
      <c r="XEU1048247" s="17" t="s">
        <v>1350</v>
      </c>
      <c r="XEV1048247" s="17" t="s">
        <v>787</v>
      </c>
      <c r="XEW1048247" s="18">
        <v>2683.91</v>
      </c>
      <c r="XEX1048247" s="18">
        <v>671</v>
      </c>
      <c r="XEY1048247" s="18">
        <v>671</v>
      </c>
      <c r="XEZ1048247" s="18">
        <v>670.97749999999996</v>
      </c>
      <c r="XFA1048247" s="18">
        <v>670.93249999999989</v>
      </c>
      <c r="XFB1048247" s="18">
        <v>177</v>
      </c>
      <c r="XFC1048247" s="19" t="s">
        <v>437</v>
      </c>
      <c r="XFD1048247" s="19" t="s">
        <v>1788</v>
      </c>
    </row>
    <row r="1048248" spans="16375:16384" x14ac:dyDescent="0.15">
      <c r="XEU1048248" s="17" t="s">
        <v>1393</v>
      </c>
      <c r="XEV1048248" s="17" t="s">
        <v>790</v>
      </c>
      <c r="XEW1048248" s="18">
        <v>1209.1400000000001</v>
      </c>
      <c r="XEX1048248" s="18">
        <v>303</v>
      </c>
      <c r="XEY1048248" s="18">
        <v>303</v>
      </c>
      <c r="XEZ1048248" s="18">
        <v>302.28500000000003</v>
      </c>
      <c r="XFA1048248" s="18">
        <v>300.85500000000008</v>
      </c>
      <c r="XFB1048248" s="18">
        <v>374</v>
      </c>
      <c r="XFC1048248" s="19" t="s">
        <v>35</v>
      </c>
      <c r="XFD1048248" s="19" t="s">
        <v>1788</v>
      </c>
    </row>
    <row r="1048249" spans="16375:16384" x14ac:dyDescent="0.15">
      <c r="XEU1048249" s="17" t="s">
        <v>1722</v>
      </c>
      <c r="XEV1048249" s="17" t="s">
        <v>788</v>
      </c>
      <c r="XEW1048249" s="18">
        <v>2031.6700000000003</v>
      </c>
      <c r="XEX1048249" s="18">
        <v>508</v>
      </c>
      <c r="XEY1048249" s="18">
        <v>508</v>
      </c>
      <c r="XEZ1048249" s="18">
        <v>507.91750000000008</v>
      </c>
      <c r="XFA1048249" s="18">
        <v>507.75250000000023</v>
      </c>
      <c r="XFB1048249" s="18">
        <v>246</v>
      </c>
      <c r="XFC1048249" s="19" t="s">
        <v>154</v>
      </c>
      <c r="XFD1048249" s="19" t="s">
        <v>1788</v>
      </c>
    </row>
    <row r="1048250" spans="16375:16384" x14ac:dyDescent="0.15">
      <c r="XEU1048250" s="17" t="s">
        <v>1682</v>
      </c>
      <c r="XEV1048250" s="17" t="s">
        <v>789</v>
      </c>
      <c r="XEW1048250" s="18">
        <v>2868.92</v>
      </c>
      <c r="XEX1048250" s="18">
        <v>718</v>
      </c>
      <c r="XEY1048250" s="18">
        <v>718</v>
      </c>
      <c r="XEZ1048250" s="18">
        <v>717.23</v>
      </c>
      <c r="XFA1048250" s="18">
        <v>715.69</v>
      </c>
      <c r="XFB1048250" s="18">
        <v>138</v>
      </c>
      <c r="XFC1048250" s="19" t="s">
        <v>114</v>
      </c>
      <c r="XFD1048250" s="19" t="s">
        <v>1788</v>
      </c>
    </row>
    <row r="1048251" spans="16375:16384" x14ac:dyDescent="0.15">
      <c r="XEU1048251" s="17" t="s">
        <v>1739</v>
      </c>
      <c r="XEV1048251" s="17" t="s">
        <v>791</v>
      </c>
      <c r="XEW1048251" s="18">
        <v>1591.75</v>
      </c>
      <c r="XEX1048251" s="18">
        <v>398</v>
      </c>
      <c r="XEY1048251" s="18">
        <v>398</v>
      </c>
      <c r="XEZ1048251" s="18">
        <v>397.9375</v>
      </c>
      <c r="XFA1048251" s="18">
        <v>397.8125</v>
      </c>
      <c r="XFB1048251" s="18">
        <v>574</v>
      </c>
      <c r="XFC1048251" s="19" t="s">
        <v>1153</v>
      </c>
      <c r="XFD1048251" s="19" t="s">
        <v>1788</v>
      </c>
    </row>
    <row r="1048252" spans="16375:16384" x14ac:dyDescent="0.15">
      <c r="XEU1048252" s="17" t="s">
        <v>1569</v>
      </c>
      <c r="XEV1048252" s="17" t="s">
        <v>792</v>
      </c>
      <c r="XEW1048252" s="18">
        <v>829.48</v>
      </c>
      <c r="XEX1048252" s="18">
        <v>208</v>
      </c>
      <c r="XEY1048252" s="18">
        <v>208</v>
      </c>
      <c r="XEZ1048252" s="18">
        <v>207.37</v>
      </c>
      <c r="XFA1048252" s="18">
        <v>206.11</v>
      </c>
      <c r="XFB1048252" s="18">
        <v>549</v>
      </c>
      <c r="XFC1048252" s="19" t="s">
        <v>497</v>
      </c>
      <c r="XFD1048252" s="19" t="s">
        <v>1788</v>
      </c>
    </row>
    <row r="1048253" spans="16375:16384" x14ac:dyDescent="0.15">
      <c r="XEU1048253" s="17" t="s">
        <v>1756</v>
      </c>
      <c r="XEV1048253" s="17" t="s">
        <v>794</v>
      </c>
      <c r="XEW1048253" s="18">
        <v>1480.6799999999998</v>
      </c>
      <c r="XEX1048253" s="18">
        <v>371</v>
      </c>
      <c r="XEY1048253" s="18">
        <v>371</v>
      </c>
      <c r="XEZ1048253" s="18">
        <v>370.16999999999996</v>
      </c>
      <c r="XFA1048253" s="18">
        <v>368.50999999999988</v>
      </c>
      <c r="XFB1048253" s="18">
        <v>349</v>
      </c>
      <c r="XFC1048253" s="19" t="s">
        <v>1170</v>
      </c>
      <c r="XFD1048253" s="19" t="s">
        <v>1788</v>
      </c>
    </row>
    <row r="1048254" spans="16375:16384" x14ac:dyDescent="0.15">
      <c r="XEU1048254" s="17" t="s">
        <v>1261</v>
      </c>
      <c r="XEV1048254" s="17" t="s">
        <v>795</v>
      </c>
      <c r="XEW1048254" s="18">
        <v>1696.47</v>
      </c>
      <c r="XEX1048254" s="18">
        <v>425</v>
      </c>
      <c r="XEY1048254" s="18">
        <v>425</v>
      </c>
      <c r="XEZ1048254" s="18">
        <v>424.11750000000001</v>
      </c>
      <c r="XFA1048254" s="18">
        <v>422.35250000000002</v>
      </c>
      <c r="XFB1048254" s="18">
        <v>130</v>
      </c>
      <c r="XFC1048254" s="19" t="s">
        <v>232</v>
      </c>
      <c r="XFD1048254" s="19" t="s">
        <v>1788</v>
      </c>
    </row>
    <row r="1048255" spans="16375:16384" x14ac:dyDescent="0.15">
      <c r="XEU1048255" s="17" t="s">
        <v>1651</v>
      </c>
      <c r="XEV1048255" s="17" t="s">
        <v>793</v>
      </c>
      <c r="XEW1048255" s="18">
        <v>6507.2</v>
      </c>
      <c r="XEX1048255" s="18">
        <v>1627</v>
      </c>
      <c r="XEY1048255" s="18">
        <v>1627</v>
      </c>
      <c r="XEZ1048255" s="18">
        <v>1626.8</v>
      </c>
      <c r="XFA1048255" s="18">
        <v>1626.3999999999999</v>
      </c>
      <c r="XFB1048255" s="18">
        <v>32</v>
      </c>
      <c r="XFC1048255" s="19" t="s">
        <v>413</v>
      </c>
      <c r="XFD1048255" s="19" t="s">
        <v>1788</v>
      </c>
    </row>
    <row r="1048256" spans="16375:16384" x14ac:dyDescent="0.15">
      <c r="XEU1048256" s="17" t="s">
        <v>1471</v>
      </c>
      <c r="XEV1048256" s="17" t="s">
        <v>1108</v>
      </c>
      <c r="XEW1048256" s="18">
        <v>314.05</v>
      </c>
      <c r="XEX1048256" s="18">
        <v>79</v>
      </c>
      <c r="XEY1048256" s="18">
        <v>79</v>
      </c>
      <c r="XEZ1048256" s="18">
        <v>78.512500000000003</v>
      </c>
      <c r="XFA1048256" s="18">
        <v>77.537500000000009</v>
      </c>
      <c r="XFB1048256" s="18">
        <v>114</v>
      </c>
      <c r="XFC1048256" s="19" t="s">
        <v>88</v>
      </c>
      <c r="XFD1048256" s="19" t="s">
        <v>1788</v>
      </c>
    </row>
    <row r="1048257" spans="16375:16384" x14ac:dyDescent="0.15">
      <c r="XEU1048257" s="17" t="s">
        <v>1503</v>
      </c>
      <c r="XEV1048257" s="17" t="s">
        <v>801</v>
      </c>
      <c r="XEW1048257" s="18">
        <v>7628</v>
      </c>
      <c r="XEX1048257" s="18">
        <v>1907</v>
      </c>
      <c r="XEY1048257" s="18">
        <v>1907</v>
      </c>
      <c r="XEZ1048257" s="18">
        <v>1907</v>
      </c>
      <c r="XFA1048257" s="18">
        <v>1907</v>
      </c>
      <c r="XFB1048257" s="18">
        <v>25</v>
      </c>
      <c r="XFC1048257" s="19" t="s">
        <v>376</v>
      </c>
      <c r="XFD1048257" s="19" t="s">
        <v>1788</v>
      </c>
    </row>
    <row r="1048258" spans="16375:16384" x14ac:dyDescent="0.15">
      <c r="XEU1048258" s="17" t="s">
        <v>1618</v>
      </c>
      <c r="XEV1048258" s="17" t="s">
        <v>796</v>
      </c>
      <c r="XEW1048258" s="18">
        <v>1224</v>
      </c>
      <c r="XEX1048258" s="18">
        <v>306</v>
      </c>
      <c r="XEY1048258" s="18">
        <v>306</v>
      </c>
      <c r="XEZ1048258" s="18">
        <v>306</v>
      </c>
      <c r="XFA1048258" s="18">
        <v>306</v>
      </c>
      <c r="XFB1048258" s="18">
        <v>564</v>
      </c>
      <c r="XFC1048258" s="19" t="s">
        <v>353</v>
      </c>
      <c r="XFD1048258" s="19" t="s">
        <v>1788</v>
      </c>
    </row>
    <row r="1048259" spans="16375:16384" x14ac:dyDescent="0.15">
      <c r="XEU1048259" s="17" t="s">
        <v>1450</v>
      </c>
      <c r="XEV1048259" s="17" t="s">
        <v>1140</v>
      </c>
      <c r="XEW1048259" s="18">
        <v>0</v>
      </c>
      <c r="XEX1048259" s="18">
        <v>0</v>
      </c>
      <c r="XEY1048259" s="18">
        <v>0</v>
      </c>
      <c r="XEZ1048259" s="18">
        <v>0</v>
      </c>
      <c r="XFA1048259" s="18">
        <v>0</v>
      </c>
      <c r="XFB1048259" s="18">
        <v>400</v>
      </c>
      <c r="XFC1048259" s="19" t="s">
        <v>63</v>
      </c>
      <c r="XFD1048259" s="19" t="s">
        <v>1788</v>
      </c>
    </row>
    <row r="1048260" spans="16375:16384" x14ac:dyDescent="0.15">
      <c r="XEU1048260" s="17" t="s">
        <v>1305</v>
      </c>
      <c r="XEV1048260" s="17" t="s">
        <v>799</v>
      </c>
      <c r="XEW1048260" s="18">
        <v>6639.9</v>
      </c>
      <c r="XEX1048260" s="18">
        <v>1660</v>
      </c>
      <c r="XEY1048260" s="18">
        <v>1660</v>
      </c>
      <c r="XEZ1048260" s="18">
        <v>1659.9749999999999</v>
      </c>
      <c r="XFA1048260" s="18">
        <v>1659.9249999999997</v>
      </c>
      <c r="XFB1048260" s="18">
        <v>453</v>
      </c>
      <c r="XFC1048260" s="19" t="s">
        <v>156</v>
      </c>
      <c r="XFD1048260" s="19" t="s">
        <v>1788</v>
      </c>
    </row>
    <row r="1048261" spans="16375:16384" x14ac:dyDescent="0.15">
      <c r="XEU1048261" s="17" t="s">
        <v>1558</v>
      </c>
      <c r="XEV1048261" s="20" t="s">
        <v>797</v>
      </c>
      <c r="XEW1048261" s="21">
        <v>969.94</v>
      </c>
      <c r="XEX1048261" s="21">
        <v>243</v>
      </c>
      <c r="XEY1048261" s="21">
        <v>243</v>
      </c>
      <c r="XEZ1048261" s="21">
        <v>242.48500000000001</v>
      </c>
      <c r="XFA1048261" s="21">
        <v>241.45500000000004</v>
      </c>
      <c r="XFB1048261" s="21">
        <v>236</v>
      </c>
      <c r="XFC1048261" s="19" t="s">
        <v>420</v>
      </c>
      <c r="XFD1048261" s="19" t="s">
        <v>1788</v>
      </c>
    </row>
    <row r="1048262" spans="16375:16384" x14ac:dyDescent="0.15">
      <c r="XEU1048262" s="17" t="s">
        <v>1327</v>
      </c>
      <c r="XEV1048262" s="17" t="s">
        <v>800</v>
      </c>
      <c r="XEW1048262" s="18">
        <v>1381.56</v>
      </c>
      <c r="XEX1048262" s="18">
        <v>346</v>
      </c>
      <c r="XEY1048262" s="18">
        <v>346</v>
      </c>
      <c r="XEZ1048262" s="18">
        <v>345.39</v>
      </c>
      <c r="XFA1048262" s="18">
        <v>344.16999999999996</v>
      </c>
      <c r="XFB1048262" s="18">
        <v>163</v>
      </c>
      <c r="XFC1048262" s="19" t="s">
        <v>433</v>
      </c>
      <c r="XFD1048262" s="19" t="s">
        <v>1788</v>
      </c>
    </row>
    <row r="1048263" spans="16375:16384" x14ac:dyDescent="0.15">
      <c r="XEU1048263" s="17" t="s">
        <v>1681</v>
      </c>
      <c r="XEV1048263" s="17" t="s">
        <v>798</v>
      </c>
      <c r="XEW1048263" s="18">
        <v>3286.38</v>
      </c>
      <c r="XEX1048263" s="18">
        <v>822</v>
      </c>
      <c r="XEY1048263" s="18">
        <v>822</v>
      </c>
      <c r="XEZ1048263" s="18">
        <v>821.59500000000003</v>
      </c>
      <c r="XFA1048263" s="18">
        <v>820.78500000000008</v>
      </c>
      <c r="XFB1048263" s="18">
        <v>84</v>
      </c>
      <c r="XFC1048263" s="19" t="s">
        <v>101</v>
      </c>
      <c r="XFD1048263" s="19" t="s">
        <v>1788</v>
      </c>
    </row>
    <row r="1048264" spans="16375:16384" x14ac:dyDescent="0.15">
      <c r="XEU1048264" s="17" t="s">
        <v>1744</v>
      </c>
      <c r="XEV1048264" s="17" t="s">
        <v>802</v>
      </c>
      <c r="XEW1048264" s="18">
        <v>3814.57</v>
      </c>
      <c r="XEX1048264" s="18">
        <v>954</v>
      </c>
      <c r="XEY1048264" s="18">
        <v>954</v>
      </c>
      <c r="XEZ1048264" s="18">
        <v>953.64250000000004</v>
      </c>
      <c r="XFA1048264" s="18">
        <v>952.92750000000012</v>
      </c>
      <c r="XFB1048264" s="18">
        <v>115</v>
      </c>
      <c r="XFC1048264" s="19" t="s">
        <v>1158</v>
      </c>
      <c r="XFD1048264" s="19" t="s">
        <v>1788</v>
      </c>
    </row>
    <row r="1048265" spans="16375:16384" x14ac:dyDescent="0.15">
      <c r="XEU1048265" s="17" t="s">
        <v>1754</v>
      </c>
      <c r="XEV1048265" s="17" t="s">
        <v>803</v>
      </c>
      <c r="XEW1048265" s="18">
        <v>865.36</v>
      </c>
      <c r="XEX1048265" s="18">
        <v>217</v>
      </c>
      <c r="XEY1048265" s="18">
        <v>217</v>
      </c>
      <c r="XEZ1048265" s="18">
        <v>216.34</v>
      </c>
      <c r="XFA1048265" s="18">
        <v>215.02</v>
      </c>
      <c r="XFB1048265" s="18">
        <v>287</v>
      </c>
      <c r="XFC1048265" s="19" t="s">
        <v>1168</v>
      </c>
      <c r="XFD1048265" s="19" t="s">
        <v>1788</v>
      </c>
    </row>
    <row r="1048266" spans="16375:16384" x14ac:dyDescent="0.15">
      <c r="XEU1048266" s="17" t="s">
        <v>1603</v>
      </c>
      <c r="XEV1048266" s="17" t="s">
        <v>806</v>
      </c>
      <c r="XEW1048266" s="18">
        <v>1050.77</v>
      </c>
      <c r="XEX1048266" s="18">
        <v>263</v>
      </c>
      <c r="XEY1048266" s="18">
        <v>263</v>
      </c>
      <c r="XEZ1048266" s="18">
        <v>262.6925</v>
      </c>
      <c r="XFA1048266" s="18">
        <v>262.07749999999999</v>
      </c>
      <c r="XFB1048266" s="18">
        <v>424</v>
      </c>
      <c r="XFC1048266" s="19" t="s">
        <v>164</v>
      </c>
      <c r="XFD1048266" s="19" t="s">
        <v>1788</v>
      </c>
    </row>
    <row r="1048267" spans="16375:16384" x14ac:dyDescent="0.15">
      <c r="XEU1048267" s="17" t="s">
        <v>1665</v>
      </c>
      <c r="XEV1048267" s="17" t="s">
        <v>833</v>
      </c>
      <c r="XEW1048267" s="18">
        <v>3041.5</v>
      </c>
      <c r="XEX1048267" s="18">
        <v>761</v>
      </c>
      <c r="XEY1048267" s="18">
        <v>761</v>
      </c>
      <c r="XEZ1048267" s="18">
        <v>760.375</v>
      </c>
      <c r="XFA1048267" s="18">
        <v>759.125</v>
      </c>
      <c r="XFB1048267" s="18">
        <v>61</v>
      </c>
      <c r="XFC1048267" s="19" t="s">
        <v>468</v>
      </c>
      <c r="XFD1048267" s="19" t="s">
        <v>1788</v>
      </c>
    </row>
    <row r="1048268" spans="16375:16384" x14ac:dyDescent="0.15">
      <c r="XEU1048268" s="17" t="s">
        <v>1411</v>
      </c>
      <c r="XEV1048268" s="17" t="s">
        <v>812</v>
      </c>
      <c r="XEW1048268" s="18">
        <v>1136.58</v>
      </c>
      <c r="XEX1048268" s="18">
        <v>285</v>
      </c>
      <c r="XEY1048268" s="18">
        <v>285</v>
      </c>
      <c r="XEZ1048268" s="18">
        <v>284.14499999999998</v>
      </c>
      <c r="XFA1048268" s="18">
        <v>282.43499999999995</v>
      </c>
      <c r="XFB1048268" s="18">
        <v>377</v>
      </c>
      <c r="XFC1048268" s="19" t="s">
        <v>447</v>
      </c>
      <c r="XFD1048268" s="19" t="s">
        <v>1788</v>
      </c>
    </row>
    <row r="1048269" spans="16375:16384" x14ac:dyDescent="0.15">
      <c r="XEU1048269" s="17" t="s">
        <v>1253</v>
      </c>
      <c r="XEV1048269" s="17" t="s">
        <v>840</v>
      </c>
      <c r="XEW1048269" s="18">
        <v>700.4</v>
      </c>
      <c r="XEX1048269" s="18">
        <v>176</v>
      </c>
      <c r="XEY1048269" s="18">
        <v>176</v>
      </c>
      <c r="XEZ1048269" s="18">
        <v>175.1</v>
      </c>
      <c r="XFA1048269" s="18">
        <v>173.29999999999998</v>
      </c>
      <c r="XFB1048269" s="18">
        <v>204</v>
      </c>
      <c r="XFC1048269" s="19" t="s">
        <v>224</v>
      </c>
      <c r="XFD1048269" s="19" t="s">
        <v>1788</v>
      </c>
    </row>
    <row r="1048270" spans="16375:16384" x14ac:dyDescent="0.15">
      <c r="XEU1048270" s="17" t="s">
        <v>1494</v>
      </c>
      <c r="XEV1048270" s="17" t="s">
        <v>811</v>
      </c>
      <c r="XEW1048270" s="18">
        <v>1114.29</v>
      </c>
      <c r="XEX1048270" s="18">
        <v>279</v>
      </c>
      <c r="XEY1048270" s="18">
        <v>279</v>
      </c>
      <c r="XEZ1048270" s="18">
        <v>278.57249999999999</v>
      </c>
      <c r="XFA1048270" s="18">
        <v>277.71749999999997</v>
      </c>
      <c r="XFB1048270" s="18">
        <v>573</v>
      </c>
      <c r="XFC1048270" s="19" t="s">
        <v>356</v>
      </c>
      <c r="XFD1048270" s="19" t="s">
        <v>1788</v>
      </c>
    </row>
    <row r="1048271" spans="16375:16384" x14ac:dyDescent="0.15">
      <c r="XEU1048271" s="17" t="s">
        <v>1565</v>
      </c>
      <c r="XEV1048271" s="17" t="s">
        <v>838</v>
      </c>
      <c r="XEW1048271" s="18">
        <v>1187.45</v>
      </c>
      <c r="XEX1048271" s="18">
        <v>297</v>
      </c>
      <c r="XEY1048271" s="18">
        <v>297</v>
      </c>
      <c r="XEZ1048271" s="18">
        <v>296.86250000000001</v>
      </c>
      <c r="XFA1048271" s="18">
        <v>296.58750000000003</v>
      </c>
      <c r="XFB1048271" s="18">
        <v>267</v>
      </c>
      <c r="XFC1048271" s="19" t="s">
        <v>479</v>
      </c>
      <c r="XFD1048271" s="19" t="s">
        <v>1788</v>
      </c>
    </row>
    <row r="1048272" spans="16375:16384" x14ac:dyDescent="0.15">
      <c r="XEU1048272" s="17" t="s">
        <v>1636</v>
      </c>
      <c r="XEV1048272" s="17" t="s">
        <v>839</v>
      </c>
      <c r="XEW1048272" s="18">
        <v>1130.19</v>
      </c>
      <c r="XEX1048272" s="18">
        <v>283</v>
      </c>
      <c r="XEY1048272" s="18">
        <v>283</v>
      </c>
      <c r="XEZ1048272" s="18">
        <v>282.54750000000001</v>
      </c>
      <c r="XFA1048272" s="18">
        <v>281.64250000000004</v>
      </c>
      <c r="XFB1048272" s="18">
        <v>295</v>
      </c>
      <c r="XFC1048272" s="19" t="s">
        <v>423</v>
      </c>
      <c r="XFD1048272" s="19" t="s">
        <v>1788</v>
      </c>
    </row>
    <row r="1048273" spans="16375:16384" x14ac:dyDescent="0.15">
      <c r="XEU1048273" s="17" t="s">
        <v>1513</v>
      </c>
      <c r="XEV1048273" s="17" t="s">
        <v>824</v>
      </c>
      <c r="XEW1048273" s="18">
        <v>2937.92</v>
      </c>
      <c r="XEX1048273" s="18">
        <v>735</v>
      </c>
      <c r="XEY1048273" s="18">
        <v>735</v>
      </c>
      <c r="XEZ1048273" s="18">
        <v>734.48</v>
      </c>
      <c r="XFA1048273" s="18">
        <v>733.44</v>
      </c>
      <c r="XFB1048273" s="18">
        <v>462</v>
      </c>
      <c r="XFC1048273" s="19" t="s">
        <v>157</v>
      </c>
      <c r="XFD1048273" s="19" t="s">
        <v>1788</v>
      </c>
    </row>
    <row r="1048274" spans="16375:16384" x14ac:dyDescent="0.15">
      <c r="XEU1048274" s="17" t="s">
        <v>1599</v>
      </c>
      <c r="XEV1048274" s="17" t="s">
        <v>805</v>
      </c>
      <c r="XEW1048274" s="18">
        <v>3157.42</v>
      </c>
      <c r="XEX1048274" s="18">
        <v>790</v>
      </c>
      <c r="XEY1048274" s="18">
        <v>790</v>
      </c>
      <c r="XEZ1048274" s="18">
        <v>789.35500000000002</v>
      </c>
      <c r="XFA1048274" s="18">
        <v>788.06500000000005</v>
      </c>
      <c r="XFB1048274" s="18">
        <v>15</v>
      </c>
      <c r="XFC1048274" s="19" t="s">
        <v>78</v>
      </c>
      <c r="XFD1048274" s="19" t="s">
        <v>1788</v>
      </c>
    </row>
    <row r="1048275" spans="16375:16384" x14ac:dyDescent="0.15">
      <c r="XEU1048275" s="17" t="s">
        <v>1576</v>
      </c>
      <c r="XEV1048275" s="17" t="s">
        <v>814</v>
      </c>
      <c r="XEW1048275" s="18">
        <v>2555.73</v>
      </c>
      <c r="XEX1048275" s="18">
        <v>639</v>
      </c>
      <c r="XEY1048275" s="18">
        <v>639</v>
      </c>
      <c r="XEZ1048275" s="18">
        <v>638.9325</v>
      </c>
      <c r="XFA1048275" s="18">
        <v>638.79750000000001</v>
      </c>
      <c r="XFB1048275" s="18">
        <v>263</v>
      </c>
      <c r="XFC1048275" s="19" t="s">
        <v>397</v>
      </c>
      <c r="XFD1048275" s="19" t="s">
        <v>1788</v>
      </c>
    </row>
    <row r="1048276" spans="16375:16384" x14ac:dyDescent="0.15">
      <c r="XEU1048276" s="17" t="s">
        <v>1617</v>
      </c>
      <c r="XEV1048276" s="17" t="s">
        <v>815</v>
      </c>
      <c r="XEW1048276" s="18">
        <v>1092.3</v>
      </c>
      <c r="XEX1048276" s="18">
        <v>274</v>
      </c>
      <c r="XEY1048276" s="18">
        <v>274</v>
      </c>
      <c r="XEZ1048276" s="18">
        <v>273.07499999999999</v>
      </c>
      <c r="XFA1048276" s="18">
        <v>271.22499999999997</v>
      </c>
      <c r="XFB1048276" s="18">
        <v>579</v>
      </c>
      <c r="XFC1048276" s="19" t="s">
        <v>385</v>
      </c>
      <c r="XFD1048276" s="19" t="s">
        <v>1788</v>
      </c>
    </row>
    <row r="1048277" spans="16375:16384" x14ac:dyDescent="0.15">
      <c r="XEU1048277" s="17" t="s">
        <v>1782</v>
      </c>
      <c r="XEV1048277" s="17" t="s">
        <v>834</v>
      </c>
      <c r="XEW1048277" s="18">
        <v>1025.3</v>
      </c>
      <c r="XEX1048277" s="18">
        <v>257</v>
      </c>
      <c r="XEY1048277" s="18">
        <v>257</v>
      </c>
      <c r="XEZ1048277" s="18">
        <v>256.32499999999999</v>
      </c>
      <c r="XFA1048277" s="18">
        <v>254.97499999999997</v>
      </c>
      <c r="XFB1048277" s="18">
        <v>433</v>
      </c>
      <c r="XFC1048277" s="19" t="s">
        <v>1196</v>
      </c>
      <c r="XFD1048277" s="19" t="s">
        <v>1788</v>
      </c>
    </row>
    <row r="1048278" spans="16375:16384" x14ac:dyDescent="0.15">
      <c r="XEU1048278" s="17" t="s">
        <v>1456</v>
      </c>
      <c r="XEV1048278" s="17" t="s">
        <v>837</v>
      </c>
      <c r="XEW1048278" s="18">
        <v>2498.21</v>
      </c>
      <c r="XEX1048278" s="18">
        <v>625</v>
      </c>
      <c r="XEY1048278" s="18">
        <v>625</v>
      </c>
      <c r="XEZ1048278" s="18">
        <v>624.55250000000001</v>
      </c>
      <c r="XFA1048278" s="18">
        <v>623.65750000000003</v>
      </c>
      <c r="XFB1048278" s="18">
        <v>463</v>
      </c>
      <c r="XFC1048278" s="19" t="s">
        <v>150</v>
      </c>
      <c r="XFD1048278" s="19" t="s">
        <v>1788</v>
      </c>
    </row>
    <row r="1048279" spans="16375:16384" x14ac:dyDescent="0.15">
      <c r="XEU1048279" s="17" t="s">
        <v>1292</v>
      </c>
      <c r="XEV1048279" s="17" t="s">
        <v>841</v>
      </c>
      <c r="XEW1048279" s="18">
        <v>2593.89</v>
      </c>
      <c r="XEX1048279" s="18">
        <v>649</v>
      </c>
      <c r="XEY1048279" s="18">
        <v>649</v>
      </c>
      <c r="XEZ1048279" s="18">
        <v>648.47249999999997</v>
      </c>
      <c r="XFA1048279" s="18">
        <v>647.4174999999999</v>
      </c>
      <c r="XFB1048279" s="18">
        <v>546</v>
      </c>
      <c r="XFC1048279" s="19" t="s">
        <v>515</v>
      </c>
      <c r="XFD1048279" s="19" t="s">
        <v>1788</v>
      </c>
    </row>
    <row r="1048280" spans="16375:16384" x14ac:dyDescent="0.15">
      <c r="XEU1048280" s="17" t="s">
        <v>1375</v>
      </c>
      <c r="XEV1048280" s="17" t="s">
        <v>842</v>
      </c>
      <c r="XEW1048280" s="18">
        <v>1254.02</v>
      </c>
      <c r="XEX1048280" s="18">
        <v>314</v>
      </c>
      <c r="XEY1048280" s="18">
        <v>314</v>
      </c>
      <c r="XEZ1048280" s="18">
        <v>313.505</v>
      </c>
      <c r="XFA1048280" s="18">
        <v>312.51499999999999</v>
      </c>
      <c r="XFB1048280" s="18">
        <v>518</v>
      </c>
      <c r="XFC1048280" s="19" t="s">
        <v>416</v>
      </c>
      <c r="XFD1048280" s="19" t="s">
        <v>1788</v>
      </c>
    </row>
    <row r="1048281" spans="16375:16384" x14ac:dyDescent="0.15">
      <c r="XEU1048281" s="17" t="s">
        <v>1401</v>
      </c>
      <c r="XEV1048281" s="17" t="s">
        <v>825</v>
      </c>
      <c r="XEW1048281" s="18">
        <v>4153.92</v>
      </c>
      <c r="XEX1048281" s="18">
        <v>1039</v>
      </c>
      <c r="XEY1048281" s="18">
        <v>1039</v>
      </c>
      <c r="XEZ1048281" s="18">
        <v>1038.48</v>
      </c>
      <c r="XFA1048281" s="18">
        <v>1037.44</v>
      </c>
      <c r="XFB1048281" s="18">
        <v>411</v>
      </c>
      <c r="XFC1048281" s="19" t="s">
        <v>99</v>
      </c>
      <c r="XFD1048281" s="19" t="s">
        <v>1788</v>
      </c>
    </row>
    <row r="1048282" spans="16375:16384" x14ac:dyDescent="0.15">
      <c r="XEU1048282" s="17" t="s">
        <v>1266</v>
      </c>
      <c r="XEV1048282" s="17" t="s">
        <v>826</v>
      </c>
      <c r="XEW1048282" s="18">
        <v>637.96</v>
      </c>
      <c r="XEX1048282" s="18">
        <v>160</v>
      </c>
      <c r="XEY1048282" s="18">
        <v>160</v>
      </c>
      <c r="XEZ1048282" s="18">
        <v>159.49</v>
      </c>
      <c r="XFA1048282" s="18">
        <v>158.47000000000003</v>
      </c>
      <c r="XFB1048282" s="18">
        <v>526</v>
      </c>
      <c r="XFC1048282" s="19" t="s">
        <v>452</v>
      </c>
      <c r="XFD1048282" s="19" t="s">
        <v>1788</v>
      </c>
    </row>
    <row r="1048283" spans="16375:16384" x14ac:dyDescent="0.15">
      <c r="XEU1048283" s="17" t="s">
        <v>1413</v>
      </c>
      <c r="XEV1048283" s="17" t="s">
        <v>831</v>
      </c>
      <c r="XEW1048283" s="18">
        <v>2562.87</v>
      </c>
      <c r="XEX1048283" s="18">
        <v>641</v>
      </c>
      <c r="XEY1048283" s="18">
        <v>641</v>
      </c>
      <c r="XEZ1048283" s="18">
        <v>640.71749999999997</v>
      </c>
      <c r="XFA1048283" s="18">
        <v>640.15249999999992</v>
      </c>
      <c r="XFB1048283" s="18">
        <v>66</v>
      </c>
      <c r="XFC1048283" s="19" t="s">
        <v>106</v>
      </c>
      <c r="XFD1048283" s="19" t="s">
        <v>1788</v>
      </c>
    </row>
    <row r="1048284" spans="16375:16384" x14ac:dyDescent="0.15">
      <c r="XEU1048284" s="17" t="s">
        <v>1306</v>
      </c>
      <c r="XEV1048284" s="17" t="s">
        <v>835</v>
      </c>
      <c r="XEW1048284" s="18">
        <v>2845.73</v>
      </c>
      <c r="XEX1048284" s="18">
        <v>712</v>
      </c>
      <c r="XEY1048284" s="18">
        <v>712</v>
      </c>
      <c r="XEZ1048284" s="18">
        <v>711.4325</v>
      </c>
      <c r="XFA1048284" s="18">
        <v>710.29750000000001</v>
      </c>
      <c r="XFB1048284" s="18">
        <v>126</v>
      </c>
      <c r="XFC1048284" s="19" t="s">
        <v>554</v>
      </c>
      <c r="XFD1048284" s="19" t="s">
        <v>1788</v>
      </c>
    </row>
    <row r="1048285" spans="16375:16384" x14ac:dyDescent="0.15">
      <c r="XEU1048285" s="17" t="s">
        <v>1700</v>
      </c>
      <c r="XEV1048285" s="17" t="s">
        <v>844</v>
      </c>
      <c r="XEW1048285" s="18">
        <v>3067.94</v>
      </c>
      <c r="XEX1048285" s="18">
        <v>767</v>
      </c>
      <c r="XEY1048285" s="18">
        <v>767</v>
      </c>
      <c r="XEZ1048285" s="18">
        <v>766.98500000000001</v>
      </c>
      <c r="XFA1048285" s="18">
        <v>766.95500000000004</v>
      </c>
      <c r="XFB1048285" s="18">
        <v>10</v>
      </c>
      <c r="XFC1048285" s="19" t="s">
        <v>175</v>
      </c>
      <c r="XFD1048285" s="19" t="s">
        <v>1788</v>
      </c>
    </row>
    <row r="1048286" spans="16375:16384" x14ac:dyDescent="0.15">
      <c r="XEU1048286" s="17" t="s">
        <v>1519</v>
      </c>
      <c r="XEV1048286" s="17" t="s">
        <v>845</v>
      </c>
      <c r="XEW1048286" s="18">
        <v>6608.4999999999991</v>
      </c>
      <c r="XEX1048286" s="18">
        <v>1653</v>
      </c>
      <c r="XEY1048286" s="18">
        <v>1653</v>
      </c>
      <c r="XEZ1048286" s="18">
        <v>1652.1249999999998</v>
      </c>
      <c r="XFA1048286" s="18">
        <v>1650.3749999999993</v>
      </c>
      <c r="XFB1048286" s="18">
        <v>170</v>
      </c>
      <c r="XFC1048286" s="19" t="s">
        <v>278</v>
      </c>
      <c r="XFD1048286" s="19" t="s">
        <v>1788</v>
      </c>
    </row>
    <row r="1048287" spans="16375:16384" x14ac:dyDescent="0.15">
      <c r="XEU1048287" s="17" t="s">
        <v>1684</v>
      </c>
      <c r="XEV1048287" s="17" t="s">
        <v>808</v>
      </c>
      <c r="XEW1048287" s="18">
        <v>2356.12</v>
      </c>
      <c r="XEX1048287" s="18">
        <v>590</v>
      </c>
      <c r="XEY1048287" s="18">
        <v>590</v>
      </c>
      <c r="XEZ1048287" s="18">
        <v>589.03</v>
      </c>
      <c r="XFA1048287" s="18">
        <v>587.08999999999992</v>
      </c>
      <c r="XFB1048287" s="18">
        <v>261</v>
      </c>
      <c r="XFC1048287" s="19" t="s">
        <v>77</v>
      </c>
      <c r="XFD1048287" s="19" t="s">
        <v>1788</v>
      </c>
    </row>
    <row r="1048288" spans="16375:16384" x14ac:dyDescent="0.15">
      <c r="XEU1048288" s="17" t="s">
        <v>1729</v>
      </c>
      <c r="XEV1048288" s="17" t="s">
        <v>846</v>
      </c>
      <c r="XEW1048288" s="18">
        <v>2576.46</v>
      </c>
      <c r="XEX1048288" s="18">
        <v>645</v>
      </c>
      <c r="XEY1048288" s="18">
        <v>645</v>
      </c>
      <c r="XEZ1048288" s="18">
        <v>644.11500000000001</v>
      </c>
      <c r="XFA1048288" s="18">
        <v>642.34500000000003</v>
      </c>
      <c r="XFB1048288" s="18">
        <v>57</v>
      </c>
      <c r="XFC1048288" s="19" t="s">
        <v>369</v>
      </c>
      <c r="XFD1048288" s="19" t="s">
        <v>1788</v>
      </c>
    </row>
    <row r="1048289" spans="16375:16384" x14ac:dyDescent="0.15">
      <c r="XEU1048289" s="17" t="s">
        <v>1505</v>
      </c>
      <c r="XEV1048289" s="17" t="s">
        <v>816</v>
      </c>
      <c r="XEW1048289" s="18">
        <v>1528.6</v>
      </c>
      <c r="XEX1048289" s="18">
        <v>383</v>
      </c>
      <c r="XEY1048289" s="18">
        <v>383</v>
      </c>
      <c r="XEZ1048289" s="18">
        <v>382.15</v>
      </c>
      <c r="XFA1048289" s="18">
        <v>380.44999999999993</v>
      </c>
      <c r="XFB1048289" s="18">
        <v>429</v>
      </c>
      <c r="XFC1048289" s="19" t="s">
        <v>206</v>
      </c>
      <c r="XFD1048289" s="19" t="s">
        <v>1788</v>
      </c>
    </row>
    <row r="1048290" spans="16375:16384" x14ac:dyDescent="0.15">
      <c r="XEU1048290" s="17" t="s">
        <v>1515</v>
      </c>
      <c r="XEV1048290" s="17" t="s">
        <v>817</v>
      </c>
      <c r="XEW1048290" s="18">
        <v>1227.6600000000001</v>
      </c>
      <c r="XEX1048290" s="18">
        <v>307</v>
      </c>
      <c r="XEY1048290" s="18">
        <v>307</v>
      </c>
      <c r="XEZ1048290" s="18">
        <v>306.91500000000002</v>
      </c>
      <c r="XFA1048290" s="18">
        <v>306.74500000000006</v>
      </c>
      <c r="XFB1048290" s="18">
        <v>476</v>
      </c>
      <c r="XFC1048290" s="19" t="s">
        <v>212</v>
      </c>
      <c r="XFD1048290" s="19" t="s">
        <v>1788</v>
      </c>
    </row>
    <row r="1048291" spans="16375:16384" x14ac:dyDescent="0.15">
      <c r="XEU1048291" s="17" t="s">
        <v>1392</v>
      </c>
      <c r="XEV1048291" s="17" t="s">
        <v>836</v>
      </c>
      <c r="XEW1048291" s="18">
        <v>2044.76</v>
      </c>
      <c r="XEX1048291" s="18">
        <v>512</v>
      </c>
      <c r="XEY1048291" s="18">
        <v>512</v>
      </c>
      <c r="XEZ1048291" s="18">
        <v>511.19</v>
      </c>
      <c r="XFA1048291" s="18">
        <v>509.57</v>
      </c>
      <c r="XFB1048291" s="18">
        <v>242</v>
      </c>
      <c r="XFC1048291" s="19" t="s">
        <v>364</v>
      </c>
      <c r="XFD1048291" s="19" t="s">
        <v>1788</v>
      </c>
    </row>
    <row r="1048292" spans="16375:16384" x14ac:dyDescent="0.15">
      <c r="XEU1048292" s="17" t="s">
        <v>1412</v>
      </c>
      <c r="XEV1048292" s="17" t="s">
        <v>818</v>
      </c>
      <c r="XEW1048292" s="18">
        <v>0</v>
      </c>
      <c r="XEX1048292" s="18">
        <v>0</v>
      </c>
      <c r="XEY1048292" s="18">
        <v>0</v>
      </c>
      <c r="XEZ1048292" s="18">
        <v>0</v>
      </c>
      <c r="XFA1048292" s="18">
        <v>0</v>
      </c>
      <c r="XFB1048292" s="18">
        <v>556</v>
      </c>
      <c r="XFC1048292" s="19" t="s">
        <v>440</v>
      </c>
      <c r="XFD1048292" s="19" t="s">
        <v>1788</v>
      </c>
    </row>
    <row r="1048293" spans="16375:16384" x14ac:dyDescent="0.15">
      <c r="XEU1048293" s="17" t="s">
        <v>1232</v>
      </c>
      <c r="XEV1048293" s="17" t="s">
        <v>809</v>
      </c>
      <c r="XEW1048293" s="18">
        <v>3286.38</v>
      </c>
      <c r="XEX1048293" s="18">
        <v>822</v>
      </c>
      <c r="XEY1048293" s="18">
        <v>822</v>
      </c>
      <c r="XEZ1048293" s="18">
        <v>821.59500000000003</v>
      </c>
      <c r="XFA1048293" s="18">
        <v>820.78500000000008</v>
      </c>
      <c r="XFB1048293" s="18">
        <v>85</v>
      </c>
      <c r="XFC1048293" s="19" t="s">
        <v>100</v>
      </c>
      <c r="XFD1048293" s="19" t="s">
        <v>1788</v>
      </c>
    </row>
    <row r="1048294" spans="16375:16384" x14ac:dyDescent="0.15">
      <c r="XEU1048294" s="17" t="s">
        <v>1272</v>
      </c>
      <c r="XEV1048294" s="17" t="s">
        <v>810</v>
      </c>
      <c r="XEW1048294" s="18">
        <v>1936.9</v>
      </c>
      <c r="XEX1048294" s="18">
        <v>485</v>
      </c>
      <c r="XEY1048294" s="18">
        <v>485</v>
      </c>
      <c r="XEZ1048294" s="18">
        <v>484.22500000000002</v>
      </c>
      <c r="XFA1048294" s="18">
        <v>482.67500000000007</v>
      </c>
      <c r="XFB1048294" s="18">
        <v>321</v>
      </c>
      <c r="XFC1048294" s="19" t="s">
        <v>40</v>
      </c>
      <c r="XFD1048294" s="19" t="s">
        <v>1788</v>
      </c>
    </row>
    <row r="1048295" spans="16375:16384" x14ac:dyDescent="0.15">
      <c r="XEU1048295" s="17" t="s">
        <v>1715</v>
      </c>
      <c r="XEV1048295" s="17" t="s">
        <v>804</v>
      </c>
      <c r="XEW1048295" s="18">
        <v>2984.09</v>
      </c>
      <c r="XEX1048295" s="18">
        <v>747</v>
      </c>
      <c r="XEY1048295" s="18">
        <v>747</v>
      </c>
      <c r="XEZ1048295" s="18">
        <v>746.02250000000004</v>
      </c>
      <c r="XFA1048295" s="18">
        <v>744.06750000000011</v>
      </c>
      <c r="XFB1048295" s="18">
        <v>125</v>
      </c>
      <c r="XFC1048295" s="19" t="s">
        <v>325</v>
      </c>
      <c r="XFD1048295" s="19" t="s">
        <v>1788</v>
      </c>
    </row>
    <row r="1048296" spans="16375:16384" x14ac:dyDescent="0.15">
      <c r="XEU1048296" s="17" t="s">
        <v>1213</v>
      </c>
      <c r="XEV1048296" s="17" t="s">
        <v>827</v>
      </c>
      <c r="XEW1048296" s="18">
        <v>2133.9700000000003</v>
      </c>
      <c r="XEX1048296" s="18">
        <v>534</v>
      </c>
      <c r="XEY1048296" s="18">
        <v>534</v>
      </c>
      <c r="XEZ1048296" s="18">
        <v>533.49250000000006</v>
      </c>
      <c r="XFA1048296" s="18">
        <v>532.47750000000019</v>
      </c>
      <c r="XFB1048296" s="18">
        <v>513</v>
      </c>
      <c r="XFC1048296" s="19" t="s">
        <v>70</v>
      </c>
      <c r="XFD1048296" s="19" t="s">
        <v>1788</v>
      </c>
    </row>
    <row r="1048297" spans="16375:16384" x14ac:dyDescent="0.15">
      <c r="XEU1048297" s="17" t="s">
        <v>1409</v>
      </c>
      <c r="XEV1048297" s="17" t="s">
        <v>847</v>
      </c>
      <c r="XEW1048297" s="18">
        <v>3254.68</v>
      </c>
      <c r="XEX1048297" s="18">
        <v>814</v>
      </c>
      <c r="XEY1048297" s="18">
        <v>814</v>
      </c>
      <c r="XEZ1048297" s="18">
        <v>813.67</v>
      </c>
      <c r="XFA1048297" s="18">
        <v>813.00999999999988</v>
      </c>
      <c r="XFB1048297" s="18">
        <v>234</v>
      </c>
      <c r="XFC1048297" s="19" t="s">
        <v>384</v>
      </c>
      <c r="XFD1048297" s="19" t="s">
        <v>1788</v>
      </c>
    </row>
    <row r="1048298" spans="16375:16384" x14ac:dyDescent="0.15">
      <c r="XEU1048298" s="17" t="s">
        <v>1544</v>
      </c>
      <c r="XEV1048298" s="17" t="s">
        <v>821</v>
      </c>
      <c r="XEW1048298" s="18">
        <v>2688.56</v>
      </c>
      <c r="XEX1048298" s="18">
        <v>673</v>
      </c>
      <c r="XEY1048298" s="18">
        <v>673</v>
      </c>
      <c r="XEZ1048298" s="18">
        <v>672.14</v>
      </c>
      <c r="XFA1048298" s="18">
        <v>670.42</v>
      </c>
      <c r="XFB1048298" s="18">
        <v>187</v>
      </c>
      <c r="XFC1048298" s="19" t="s">
        <v>198</v>
      </c>
      <c r="XFD1048298" s="19" t="s">
        <v>1788</v>
      </c>
    </row>
    <row r="1048299" spans="16375:16384" x14ac:dyDescent="0.15">
      <c r="XEU1048299" s="17" t="s">
        <v>1613</v>
      </c>
      <c r="XEV1048299" s="17" t="s">
        <v>829</v>
      </c>
      <c r="XEW1048299" s="18">
        <v>1261.26</v>
      </c>
      <c r="XEX1048299" s="18">
        <v>316</v>
      </c>
      <c r="XEY1048299" s="18">
        <v>316</v>
      </c>
      <c r="XEZ1048299" s="18">
        <v>315.315</v>
      </c>
      <c r="XFA1048299" s="18">
        <v>313.94499999999999</v>
      </c>
      <c r="XFB1048299" s="18">
        <v>11</v>
      </c>
      <c r="XFC1048299" s="19" t="s">
        <v>441</v>
      </c>
      <c r="XFD1048299" s="19" t="s">
        <v>1788</v>
      </c>
    </row>
    <row r="1048300" spans="16375:16384" x14ac:dyDescent="0.15">
      <c r="XEU1048300" s="17" t="s">
        <v>1648</v>
      </c>
      <c r="XEV1048300" s="17" t="s">
        <v>823</v>
      </c>
      <c r="XEW1048300" s="18">
        <v>2152.2800000000002</v>
      </c>
      <c r="XEX1048300" s="18">
        <v>539</v>
      </c>
      <c r="XEY1048300" s="18">
        <v>539</v>
      </c>
      <c r="XEZ1048300" s="18">
        <v>538.07000000000005</v>
      </c>
      <c r="XFA1048300" s="18">
        <v>536.21000000000015</v>
      </c>
      <c r="XFB1048300" s="18">
        <v>145</v>
      </c>
      <c r="XFC1048300" s="19" t="s">
        <v>133</v>
      </c>
      <c r="XFD1048300" s="19" t="s">
        <v>1788</v>
      </c>
    </row>
    <row r="1048301" spans="16375:16384" x14ac:dyDescent="0.15">
      <c r="XEU1048301" s="17" t="s">
        <v>1383</v>
      </c>
      <c r="XEV1048301" s="17" t="s">
        <v>849</v>
      </c>
      <c r="XEW1048301" s="18">
        <v>1790.52</v>
      </c>
      <c r="XEX1048301" s="18">
        <v>448</v>
      </c>
      <c r="XEY1048301" s="18">
        <v>448</v>
      </c>
      <c r="XEZ1048301" s="18">
        <v>447.63</v>
      </c>
      <c r="XFA1048301" s="18">
        <v>446.89</v>
      </c>
      <c r="XFB1048301" s="18">
        <v>121</v>
      </c>
      <c r="XFC1048301" s="19" t="s">
        <v>59</v>
      </c>
      <c r="XFD1048301" s="19" t="s">
        <v>1788</v>
      </c>
    </row>
    <row r="1048302" spans="16375:16384" x14ac:dyDescent="0.15">
      <c r="XEU1048302" s="17" t="s">
        <v>1432</v>
      </c>
      <c r="XEV1048302" s="17" t="s">
        <v>830</v>
      </c>
      <c r="XEW1048302" s="18">
        <v>603.17999999999995</v>
      </c>
      <c r="XEX1048302" s="18">
        <v>151</v>
      </c>
      <c r="XEY1048302" s="18">
        <v>151</v>
      </c>
      <c r="XEZ1048302" s="18">
        <v>150.79499999999999</v>
      </c>
      <c r="XFA1048302" s="18">
        <v>150.38499999999996</v>
      </c>
      <c r="XFB1048302" s="18">
        <v>583</v>
      </c>
      <c r="XFC1048302" s="19" t="s">
        <v>196</v>
      </c>
      <c r="XFD1048302" s="19" t="s">
        <v>1788</v>
      </c>
    </row>
    <row r="1048303" spans="16375:16384" x14ac:dyDescent="0.15">
      <c r="XEU1048303" s="17" t="s">
        <v>1771</v>
      </c>
      <c r="XEV1048303" s="17" t="s">
        <v>822</v>
      </c>
      <c r="XEW1048303" s="18">
        <v>0</v>
      </c>
      <c r="XEX1048303" s="18">
        <v>0</v>
      </c>
      <c r="XEY1048303" s="18">
        <v>0</v>
      </c>
      <c r="XEZ1048303" s="18">
        <v>0</v>
      </c>
      <c r="XFA1048303" s="18">
        <v>0</v>
      </c>
      <c r="XFB1048303" s="18">
        <v>555</v>
      </c>
      <c r="XFC1048303" s="19" t="s">
        <v>1185</v>
      </c>
      <c r="XFD1048303" s="19" t="s">
        <v>1788</v>
      </c>
    </row>
    <row r="1048304" spans="16375:16384" x14ac:dyDescent="0.15">
      <c r="XEU1048304" s="17" t="s">
        <v>1404</v>
      </c>
      <c r="XEV1048304" s="17" t="s">
        <v>850</v>
      </c>
      <c r="XEW1048304" s="18">
        <v>1251.6299999999999</v>
      </c>
      <c r="XEX1048304" s="18">
        <v>313</v>
      </c>
      <c r="XEY1048304" s="18">
        <v>313</v>
      </c>
      <c r="XEZ1048304" s="18">
        <v>312.90749999999997</v>
      </c>
      <c r="XFA1048304" s="18">
        <v>312.72249999999991</v>
      </c>
      <c r="XFB1048304" s="18">
        <v>31</v>
      </c>
      <c r="XFC1048304" s="19" t="s">
        <v>255</v>
      </c>
      <c r="XFD1048304" s="19" t="s">
        <v>1788</v>
      </c>
    </row>
    <row r="1048305" spans="16375:16384" x14ac:dyDescent="0.15">
      <c r="XEU1048305" s="17" t="s">
        <v>1334</v>
      </c>
      <c r="XEV1048305" s="17" t="s">
        <v>819</v>
      </c>
      <c r="XEW1048305" s="18">
        <v>1195.25</v>
      </c>
      <c r="XEX1048305" s="18">
        <v>299</v>
      </c>
      <c r="XEY1048305" s="18">
        <v>299</v>
      </c>
      <c r="XEZ1048305" s="18">
        <v>298.8125</v>
      </c>
      <c r="XFA1048305" s="18">
        <v>298.4375</v>
      </c>
      <c r="XFB1048305" s="18">
        <v>203</v>
      </c>
      <c r="XFC1048305" s="19" t="s">
        <v>483</v>
      </c>
      <c r="XFD1048305" s="19" t="s">
        <v>1788</v>
      </c>
    </row>
    <row r="1048306" spans="16375:16384" x14ac:dyDescent="0.15">
      <c r="XEU1048306" s="17" t="s">
        <v>1492</v>
      </c>
      <c r="XEV1048306" s="17" t="s">
        <v>820</v>
      </c>
      <c r="XEW1048306" s="18">
        <v>1063.5899999999999</v>
      </c>
      <c r="XEX1048306" s="18">
        <v>266</v>
      </c>
      <c r="XEY1048306" s="18">
        <v>266</v>
      </c>
      <c r="XEZ1048306" s="18">
        <v>265.89749999999998</v>
      </c>
      <c r="XFA1048306" s="18">
        <v>265.69249999999994</v>
      </c>
      <c r="XFB1048306" s="18">
        <v>216</v>
      </c>
      <c r="XFC1048306" s="19" t="s">
        <v>434</v>
      </c>
      <c r="XFD1048306" s="19" t="s">
        <v>1788</v>
      </c>
    </row>
    <row r="1048307" spans="16375:16384" x14ac:dyDescent="0.15">
      <c r="XEU1048307" s="17" t="s">
        <v>1763</v>
      </c>
      <c r="XEV1048307" s="17" t="s">
        <v>828</v>
      </c>
      <c r="XEW1048307" s="18">
        <v>1675.41</v>
      </c>
      <c r="XEX1048307" s="18">
        <v>419</v>
      </c>
      <c r="XEY1048307" s="18">
        <v>419</v>
      </c>
      <c r="XEZ1048307" s="18">
        <v>418.85250000000002</v>
      </c>
      <c r="XFA1048307" s="18">
        <v>418.55750000000006</v>
      </c>
      <c r="XFB1048307" s="18">
        <v>391</v>
      </c>
      <c r="XFC1048307" s="19" t="s">
        <v>1177</v>
      </c>
      <c r="XFD1048307" s="19" t="s">
        <v>1788</v>
      </c>
    </row>
    <row r="1048308" spans="16375:16384" x14ac:dyDescent="0.15">
      <c r="XEU1048308" s="17" t="s">
        <v>1748</v>
      </c>
      <c r="XEV1048308" s="17" t="s">
        <v>843</v>
      </c>
      <c r="XEW1048308" s="18">
        <v>1109.99</v>
      </c>
      <c r="XEX1048308" s="18">
        <v>278</v>
      </c>
      <c r="XEY1048308" s="18">
        <v>278</v>
      </c>
      <c r="XEZ1048308" s="18">
        <v>277.4975</v>
      </c>
      <c r="XFA1048308" s="18">
        <v>276.49250000000001</v>
      </c>
      <c r="XFB1048308" s="18">
        <v>279</v>
      </c>
      <c r="XFC1048308" s="19" t="s">
        <v>1162</v>
      </c>
      <c r="XFD1048308" s="19" t="s">
        <v>1788</v>
      </c>
    </row>
    <row r="1048309" spans="16375:16384" x14ac:dyDescent="0.15">
      <c r="XEU1048309" s="17" t="s">
        <v>1571</v>
      </c>
      <c r="XEV1048309" s="17" t="s">
        <v>848</v>
      </c>
      <c r="XEW1048309" s="18">
        <v>1037.33</v>
      </c>
      <c r="XEX1048309" s="18">
        <v>260</v>
      </c>
      <c r="XEY1048309" s="18">
        <v>260</v>
      </c>
      <c r="XEZ1048309" s="18">
        <v>259.33249999999998</v>
      </c>
      <c r="XFA1048309" s="18">
        <v>257.99749999999995</v>
      </c>
      <c r="XFB1048309" s="18">
        <v>191</v>
      </c>
      <c r="XFC1048309" s="19" t="s">
        <v>202</v>
      </c>
      <c r="XFD1048309" s="19" t="s">
        <v>1788</v>
      </c>
    </row>
    <row r="1048310" spans="16375:16384" x14ac:dyDescent="0.15">
      <c r="XEU1048310" s="17" t="s">
        <v>1679</v>
      </c>
      <c r="XEV1048310" s="17" t="s">
        <v>807</v>
      </c>
      <c r="XEW1048310" s="18">
        <v>1164.06</v>
      </c>
      <c r="XEX1048310" s="18">
        <v>292</v>
      </c>
      <c r="XEY1048310" s="18">
        <v>292</v>
      </c>
      <c r="XEZ1048310" s="18">
        <v>291.01499999999999</v>
      </c>
      <c r="XFA1048310" s="18">
        <v>289.04499999999996</v>
      </c>
      <c r="XFB1048310" s="18">
        <v>112</v>
      </c>
      <c r="XFC1048310" s="19" t="s">
        <v>259</v>
      </c>
      <c r="XFD1048310" s="19" t="s">
        <v>1788</v>
      </c>
    </row>
    <row r="1048311" spans="16375:16384" x14ac:dyDescent="0.15">
      <c r="XEU1048311" s="17" t="s">
        <v>1628</v>
      </c>
      <c r="XEV1048311" s="17" t="s">
        <v>832</v>
      </c>
      <c r="XEW1048311" s="18">
        <v>1909.32</v>
      </c>
      <c r="XEX1048311" s="18">
        <v>478</v>
      </c>
      <c r="XEY1048311" s="18">
        <v>478</v>
      </c>
      <c r="XEZ1048311" s="18">
        <v>477.33</v>
      </c>
      <c r="XFA1048311" s="18">
        <v>475.98999999999995</v>
      </c>
      <c r="XFB1048311" s="18">
        <v>422</v>
      </c>
      <c r="XFC1048311" s="19" t="s">
        <v>163</v>
      </c>
      <c r="XFD1048311" s="19" t="s">
        <v>1788</v>
      </c>
    </row>
    <row r="1048312" spans="16375:16384" x14ac:dyDescent="0.15">
      <c r="XEU1048312" s="17" t="s">
        <v>1389</v>
      </c>
      <c r="XEV1048312" s="17" t="s">
        <v>813</v>
      </c>
      <c r="XEW1048312" s="18">
        <v>1002.5</v>
      </c>
      <c r="XEX1048312" s="18">
        <v>251</v>
      </c>
      <c r="XEY1048312" s="18">
        <v>251</v>
      </c>
      <c r="XEZ1048312" s="18">
        <v>250.625</v>
      </c>
      <c r="XFA1048312" s="18">
        <v>249.875</v>
      </c>
      <c r="XFB1048312" s="18">
        <v>384</v>
      </c>
      <c r="XFC1048312" s="19" t="s">
        <v>453</v>
      </c>
      <c r="XFD1048312" s="19" t="s">
        <v>1788</v>
      </c>
    </row>
    <row r="1048313" spans="16375:16384" x14ac:dyDescent="0.15">
      <c r="XEU1048313" s="17" t="s">
        <v>1529</v>
      </c>
      <c r="XEV1048313" s="17" t="s">
        <v>856</v>
      </c>
      <c r="XEW1048313" s="18">
        <v>1497.24</v>
      </c>
      <c r="XEX1048313" s="18">
        <v>375</v>
      </c>
      <c r="XEY1048313" s="18">
        <v>375</v>
      </c>
      <c r="XEZ1048313" s="18">
        <v>374.31</v>
      </c>
      <c r="XFA1048313" s="18">
        <v>372.93</v>
      </c>
      <c r="XFB1048313" s="18">
        <v>565</v>
      </c>
      <c r="XFC1048313" s="19" t="s">
        <v>347</v>
      </c>
      <c r="XFD1048313" s="19" t="s">
        <v>1788</v>
      </c>
    </row>
    <row r="1048314" spans="16375:16384" x14ac:dyDescent="0.15">
      <c r="XEU1048314" s="17" t="s">
        <v>1417</v>
      </c>
      <c r="XEV1048314" s="17" t="s">
        <v>853</v>
      </c>
      <c r="XEW1048314" s="18">
        <v>2599.0099999999998</v>
      </c>
      <c r="XEX1048314" s="18">
        <v>650</v>
      </c>
      <c r="XEY1048314" s="18">
        <v>650</v>
      </c>
      <c r="XEZ1048314" s="18">
        <v>649.75249999999994</v>
      </c>
      <c r="XFA1048314" s="18">
        <v>649.25749999999982</v>
      </c>
      <c r="XFB1048314" s="18">
        <v>413</v>
      </c>
      <c r="XFC1048314" s="19" t="s">
        <v>107</v>
      </c>
      <c r="XFD1048314" s="19" t="s">
        <v>1788</v>
      </c>
    </row>
    <row r="1048315" spans="16375:16384" x14ac:dyDescent="0.15">
      <c r="XEU1048315" s="17" t="s">
        <v>1434</v>
      </c>
      <c r="XEV1048315" s="17" t="s">
        <v>1126</v>
      </c>
      <c r="XEW1048315" s="18">
        <v>0</v>
      </c>
      <c r="XEX1048315" s="18">
        <v>0</v>
      </c>
      <c r="XEY1048315" s="18">
        <v>0</v>
      </c>
      <c r="XEZ1048315" s="18">
        <v>0</v>
      </c>
      <c r="XFA1048315" s="18">
        <v>0</v>
      </c>
      <c r="XFB1048315" s="18">
        <v>14</v>
      </c>
      <c r="XFC1048315" s="19" t="s">
        <v>529</v>
      </c>
      <c r="XFD1048315" s="19" t="s">
        <v>1788</v>
      </c>
    </row>
    <row r="1048316" spans="16375:16384" x14ac:dyDescent="0.15">
      <c r="XEU1048316" s="17" t="s">
        <v>1509</v>
      </c>
      <c r="XEV1048316" s="17" t="s">
        <v>1127</v>
      </c>
      <c r="XEW1048316" s="18">
        <v>0</v>
      </c>
      <c r="XEX1048316" s="18">
        <v>0</v>
      </c>
      <c r="XEY1048316" s="18">
        <v>0</v>
      </c>
      <c r="XEZ1048316" s="18">
        <v>0</v>
      </c>
      <c r="XFA1048316" s="18">
        <v>0</v>
      </c>
      <c r="XFB1048316" s="18">
        <v>151</v>
      </c>
      <c r="XFC1048316" s="19" t="s">
        <v>276</v>
      </c>
      <c r="XFD1048316" s="19" t="s">
        <v>1788</v>
      </c>
    </row>
    <row r="1048317" spans="16375:16384" x14ac:dyDescent="0.15">
      <c r="XEU1048317" s="17" t="s">
        <v>1761</v>
      </c>
      <c r="XEV1048317" s="17" t="s">
        <v>857</v>
      </c>
      <c r="XEW1048317" s="18">
        <v>1278.03</v>
      </c>
      <c r="XEX1048317" s="18">
        <v>320</v>
      </c>
      <c r="XEY1048317" s="18">
        <v>320</v>
      </c>
      <c r="XEZ1048317" s="18">
        <v>319.50749999999999</v>
      </c>
      <c r="XFA1048317" s="18">
        <v>318.52249999999998</v>
      </c>
      <c r="XFB1048317" s="18">
        <v>501</v>
      </c>
      <c r="XFC1048317" s="19" t="s">
        <v>1175</v>
      </c>
      <c r="XFD1048317" s="19" t="s">
        <v>1788</v>
      </c>
    </row>
    <row r="1048318" spans="16375:16384" x14ac:dyDescent="0.15">
      <c r="XEU1048318" s="17" t="s">
        <v>1337</v>
      </c>
      <c r="XEV1048318" s="17" t="s">
        <v>854</v>
      </c>
      <c r="XEW1048318" s="18">
        <v>1654.2</v>
      </c>
      <c r="XEX1048318" s="18">
        <v>414</v>
      </c>
      <c r="XEY1048318" s="18">
        <v>414</v>
      </c>
      <c r="XEZ1048318" s="18">
        <v>413.55</v>
      </c>
      <c r="XFA1048318" s="18">
        <v>412.65000000000003</v>
      </c>
      <c r="XFB1048318" s="18">
        <v>16</v>
      </c>
      <c r="XFC1048318" s="19" t="s">
        <v>213</v>
      </c>
      <c r="XFD1048318" s="19" t="s">
        <v>1788</v>
      </c>
    </row>
    <row r="1048319" spans="16375:16384" x14ac:dyDescent="0.15">
      <c r="XEU1048319" s="17" t="s">
        <v>1552</v>
      </c>
      <c r="XEV1048319" s="17" t="s">
        <v>858</v>
      </c>
      <c r="XEW1048319" s="18">
        <v>2854.97</v>
      </c>
      <c r="XEX1048319" s="18">
        <v>714</v>
      </c>
      <c r="XEY1048319" s="18">
        <v>714</v>
      </c>
      <c r="XEZ1048319" s="18">
        <v>713.74249999999995</v>
      </c>
      <c r="XFA1048319" s="18">
        <v>713.22749999999985</v>
      </c>
      <c r="XFB1048319" s="18">
        <v>369</v>
      </c>
      <c r="XFC1048319" s="19" t="s">
        <v>185</v>
      </c>
      <c r="XFD1048319" s="19" t="s">
        <v>1788</v>
      </c>
    </row>
    <row r="1048320" spans="16375:16384" x14ac:dyDescent="0.15">
      <c r="XEU1048320" s="17" t="s">
        <v>1439</v>
      </c>
      <c r="XEV1048320" s="17" t="s">
        <v>1137</v>
      </c>
      <c r="XEW1048320" s="18">
        <v>0</v>
      </c>
      <c r="XEX1048320" s="18">
        <v>0</v>
      </c>
      <c r="XEY1048320" s="18">
        <v>0</v>
      </c>
      <c r="XEZ1048320" s="18">
        <v>0</v>
      </c>
      <c r="XFA1048320" s="18">
        <v>0</v>
      </c>
      <c r="XFB1048320" s="18">
        <v>228</v>
      </c>
      <c r="XFC1048320" s="19" t="s">
        <v>463</v>
      </c>
      <c r="XFD1048320" s="19" t="s">
        <v>1788</v>
      </c>
    </row>
    <row r="1048321" spans="16375:16384" x14ac:dyDescent="0.15">
      <c r="XEU1048321" s="17" t="s">
        <v>1472</v>
      </c>
      <c r="XEV1048321" s="17" t="s">
        <v>851</v>
      </c>
      <c r="XEW1048321" s="18">
        <v>2829.5</v>
      </c>
      <c r="XEX1048321" s="18">
        <v>708</v>
      </c>
      <c r="XEY1048321" s="18">
        <v>708</v>
      </c>
      <c r="XEZ1048321" s="18">
        <v>707.375</v>
      </c>
      <c r="XFA1048321" s="18">
        <v>706.125</v>
      </c>
      <c r="XFB1048321" s="18">
        <v>257</v>
      </c>
      <c r="XFC1048321" s="19" t="s">
        <v>191</v>
      </c>
      <c r="XFD1048321" s="19" t="s">
        <v>1788</v>
      </c>
    </row>
    <row r="1048322" spans="16375:16384" x14ac:dyDescent="0.15">
      <c r="XEU1048322" s="17" t="s">
        <v>1759</v>
      </c>
      <c r="XEV1048322" s="17" t="s">
        <v>855</v>
      </c>
      <c r="XEW1048322" s="18">
        <v>1233.4000000000001</v>
      </c>
      <c r="XEX1048322" s="18">
        <v>309</v>
      </c>
      <c r="XEY1048322" s="18">
        <v>309</v>
      </c>
      <c r="XEZ1048322" s="18">
        <v>308.35000000000002</v>
      </c>
      <c r="XFA1048322" s="18">
        <v>307.05000000000007</v>
      </c>
      <c r="XFB1048322" s="18">
        <v>256</v>
      </c>
      <c r="XFC1048322" s="19" t="s">
        <v>1173</v>
      </c>
      <c r="XFD1048322" s="19" t="s">
        <v>1788</v>
      </c>
    </row>
    <row r="1048323" spans="16375:16384" x14ac:dyDescent="0.15">
      <c r="XEU1048323" s="17" t="s">
        <v>1381</v>
      </c>
      <c r="XEV1048323" s="17" t="s">
        <v>852</v>
      </c>
      <c r="XEW1048323" s="18">
        <v>977.36999999999989</v>
      </c>
      <c r="XEX1048323" s="18">
        <v>245</v>
      </c>
      <c r="XEY1048323" s="18">
        <v>245</v>
      </c>
      <c r="XEZ1048323" s="18">
        <v>244.34249999999997</v>
      </c>
      <c r="XFA1048323" s="18">
        <v>243.02749999999992</v>
      </c>
      <c r="XFB1048323" s="18">
        <v>447</v>
      </c>
      <c r="XFC1048323" s="19" t="s">
        <v>264</v>
      </c>
      <c r="XFD1048323" s="19" t="s">
        <v>1788</v>
      </c>
    </row>
    <row r="1048324" spans="16375:16384" x14ac:dyDescent="0.15">
      <c r="XEU1048324" s="17" t="s">
        <v>1778</v>
      </c>
      <c r="XEV1048324" s="17" t="s">
        <v>860</v>
      </c>
      <c r="XEW1048324" s="18">
        <v>1272.3</v>
      </c>
      <c r="XEX1048324" s="18">
        <v>319</v>
      </c>
      <c r="XEY1048324" s="18">
        <v>319</v>
      </c>
      <c r="XEZ1048324" s="18">
        <v>318.07499999999999</v>
      </c>
      <c r="XFA1048324" s="18">
        <v>316.22499999999997</v>
      </c>
      <c r="XFB1048324" s="18">
        <v>578</v>
      </c>
      <c r="XFC1048324" s="19" t="s">
        <v>1192</v>
      </c>
      <c r="XFD1048324" s="19" t="s">
        <v>1788</v>
      </c>
    </row>
    <row r="1048325" spans="16375:16384" x14ac:dyDescent="0.15">
      <c r="XEU1048325" s="17" t="s">
        <v>1749</v>
      </c>
      <c r="XEV1048325" s="17" t="s">
        <v>902</v>
      </c>
      <c r="XEW1048325" s="18">
        <v>2739.74</v>
      </c>
      <c r="XEX1048325" s="18">
        <v>685</v>
      </c>
      <c r="XEY1048325" s="18">
        <v>685</v>
      </c>
      <c r="XEZ1048325" s="18">
        <v>684.93499999999995</v>
      </c>
      <c r="XFA1048325" s="18">
        <v>684.80499999999984</v>
      </c>
      <c r="XFB1048325" s="18">
        <v>338</v>
      </c>
      <c r="XFC1048325" s="19" t="s">
        <v>1163</v>
      </c>
      <c r="XFD1048325" s="19" t="s">
        <v>1788</v>
      </c>
    </row>
    <row r="1048326" spans="16375:16384" x14ac:dyDescent="0.15">
      <c r="XEU1048326" s="17" t="s">
        <v>1476</v>
      </c>
      <c r="XEV1048326" s="17" t="s">
        <v>919</v>
      </c>
      <c r="XEW1048326" s="18">
        <v>605.58000000000004</v>
      </c>
      <c r="XEX1048326" s="18">
        <v>152</v>
      </c>
      <c r="XEY1048326" s="18">
        <v>152</v>
      </c>
      <c r="XEZ1048326" s="18">
        <v>151.39500000000001</v>
      </c>
      <c r="XFA1048326" s="18">
        <v>150.18500000000003</v>
      </c>
      <c r="XFB1048326" s="18">
        <v>551</v>
      </c>
      <c r="XFC1048326" s="19" t="s">
        <v>438</v>
      </c>
      <c r="XFD1048326" s="19" t="s">
        <v>1788</v>
      </c>
    </row>
    <row r="1048327" spans="16375:16384" x14ac:dyDescent="0.15">
      <c r="XEU1048327" s="17" t="s">
        <v>1736</v>
      </c>
      <c r="XEV1048327" s="17" t="s">
        <v>864</v>
      </c>
      <c r="XEW1048327" s="18">
        <v>1730.4399999999998</v>
      </c>
      <c r="XEX1048327" s="18">
        <v>433</v>
      </c>
      <c r="XEY1048327" s="18">
        <v>433</v>
      </c>
      <c r="XEZ1048327" s="18">
        <v>432.60999999999996</v>
      </c>
      <c r="XFA1048327" s="18">
        <v>431.82999999999987</v>
      </c>
      <c r="XFB1048327" s="18">
        <v>273</v>
      </c>
      <c r="XFC1048327" s="19" t="s">
        <v>1150</v>
      </c>
      <c r="XFD1048327" s="19" t="s">
        <v>1788</v>
      </c>
    </row>
    <row r="1048328" spans="16375:16384" x14ac:dyDescent="0.15">
      <c r="XEU1048328" s="17" t="s">
        <v>1465</v>
      </c>
      <c r="XEV1048328" s="17" t="s">
        <v>859</v>
      </c>
      <c r="XEW1048328" s="18">
        <v>2253.6200000000003</v>
      </c>
      <c r="XEX1048328" s="18">
        <v>564</v>
      </c>
      <c r="XEY1048328" s="18">
        <v>564</v>
      </c>
      <c r="XEZ1048328" s="18">
        <v>563.40500000000009</v>
      </c>
      <c r="XFA1048328" s="18">
        <v>562.21500000000026</v>
      </c>
      <c r="XFB1048328" s="18">
        <v>21</v>
      </c>
      <c r="XFC1048328" s="19" t="s">
        <v>539</v>
      </c>
      <c r="XFD1048328" s="19" t="s">
        <v>1788</v>
      </c>
    </row>
    <row r="1048329" spans="16375:16384" x14ac:dyDescent="0.15">
      <c r="XEU1048329" s="17" t="s">
        <v>1769</v>
      </c>
      <c r="XEV1048329" s="17" t="s">
        <v>903</v>
      </c>
      <c r="XEW1048329" s="18">
        <v>1337.34</v>
      </c>
      <c r="XEX1048329" s="18">
        <v>335</v>
      </c>
      <c r="XEY1048329" s="18">
        <v>335</v>
      </c>
      <c r="XEZ1048329" s="18">
        <v>334.33499999999998</v>
      </c>
      <c r="XFA1048329" s="18">
        <v>333.00499999999994</v>
      </c>
      <c r="XFB1048329" s="18">
        <v>23</v>
      </c>
      <c r="XFC1048329" s="19" t="s">
        <v>1183</v>
      </c>
      <c r="XFD1048329" s="19" t="s">
        <v>1788</v>
      </c>
    </row>
    <row r="1048330" spans="16375:16384" x14ac:dyDescent="0.15">
      <c r="XEU1048330" s="17" t="s">
        <v>1245</v>
      </c>
      <c r="XEV1048330" s="17" t="s">
        <v>900</v>
      </c>
      <c r="XEW1048330" s="18">
        <v>1644.41</v>
      </c>
      <c r="XEX1048330" s="18">
        <v>412</v>
      </c>
      <c r="XEY1048330" s="18">
        <v>412</v>
      </c>
      <c r="XEZ1048330" s="18">
        <v>411.10250000000002</v>
      </c>
      <c r="XFA1048330" s="18">
        <v>409.30750000000006</v>
      </c>
      <c r="XFB1048330" s="18">
        <v>270</v>
      </c>
      <c r="XFC1048330" s="19" t="s">
        <v>211</v>
      </c>
      <c r="XFD1048330" s="19" t="s">
        <v>1788</v>
      </c>
    </row>
    <row r="1048331" spans="16375:16384" x14ac:dyDescent="0.15">
      <c r="XEU1048331" s="17" t="s">
        <v>1441</v>
      </c>
      <c r="XEV1048331" s="20" t="s">
        <v>862</v>
      </c>
      <c r="XEW1048331" s="21">
        <v>3459.96</v>
      </c>
      <c r="XEX1048331" s="21">
        <v>865</v>
      </c>
      <c r="XEY1048331" s="21">
        <v>865</v>
      </c>
      <c r="XEZ1048331" s="21">
        <v>864.99</v>
      </c>
      <c r="XFA1048331" s="21">
        <v>864.97</v>
      </c>
      <c r="XFB1048331" s="21">
        <v>99</v>
      </c>
      <c r="XFC1048331" s="19" t="s">
        <v>351</v>
      </c>
      <c r="XFD1048331" s="19" t="s">
        <v>1788</v>
      </c>
    </row>
    <row r="1048332" spans="16375:16384" x14ac:dyDescent="0.15">
      <c r="XEU1048332" s="17" t="s">
        <v>1408</v>
      </c>
      <c r="XEV1048332" s="17" t="s">
        <v>904</v>
      </c>
      <c r="XEW1048332" s="18">
        <v>1920.9</v>
      </c>
      <c r="XEX1048332" s="18">
        <v>481</v>
      </c>
      <c r="XEY1048332" s="18">
        <v>481</v>
      </c>
      <c r="XEZ1048332" s="18">
        <v>480.22500000000002</v>
      </c>
      <c r="XFA1048332" s="18">
        <v>478.67500000000007</v>
      </c>
      <c r="XFB1048332" s="18">
        <v>544</v>
      </c>
      <c r="XFC1048332" s="19" t="s">
        <v>400</v>
      </c>
      <c r="XFD1048332" s="19" t="s">
        <v>1788</v>
      </c>
    </row>
    <row r="1048333" spans="16375:16384" x14ac:dyDescent="0.15">
      <c r="XEU1048333" s="17" t="s">
        <v>1501</v>
      </c>
      <c r="XEV1048333" s="17" t="s">
        <v>863</v>
      </c>
      <c r="XEW1048333" s="18">
        <v>1273.4100000000001</v>
      </c>
      <c r="XEX1048333" s="18">
        <v>319</v>
      </c>
      <c r="XEY1048333" s="18">
        <v>319</v>
      </c>
      <c r="XEZ1048333" s="18">
        <v>318.35250000000002</v>
      </c>
      <c r="XFA1048333" s="18">
        <v>317.05750000000006</v>
      </c>
      <c r="XFB1048333" s="18">
        <v>280</v>
      </c>
      <c r="XFC1048333" s="19" t="s">
        <v>414</v>
      </c>
      <c r="XFD1048333" s="19" t="s">
        <v>1788</v>
      </c>
    </row>
    <row r="1048334" spans="16375:16384" x14ac:dyDescent="0.15">
      <c r="XEU1048334" s="17" t="s">
        <v>1669</v>
      </c>
      <c r="XEV1048334" s="17" t="s">
        <v>905</v>
      </c>
      <c r="XEW1048334" s="18">
        <v>992.51999999999987</v>
      </c>
      <c r="XEX1048334" s="18">
        <v>249</v>
      </c>
      <c r="XEY1048334" s="18">
        <v>249</v>
      </c>
      <c r="XEZ1048334" s="18">
        <v>248.12999999999997</v>
      </c>
      <c r="XFA1048334" s="18">
        <v>246.3899999999999</v>
      </c>
      <c r="XFB1048334" s="18">
        <v>562</v>
      </c>
      <c r="XFC1048334" s="19" t="s">
        <v>262</v>
      </c>
      <c r="XFD1048334" s="19" t="s">
        <v>1788</v>
      </c>
    </row>
    <row r="1048335" spans="16375:16384" x14ac:dyDescent="0.15">
      <c r="XEU1048335" s="17" t="s">
        <v>1579</v>
      </c>
      <c r="XEV1048335" s="17" t="s">
        <v>865</v>
      </c>
      <c r="XEW1048335" s="18">
        <v>3179.5</v>
      </c>
      <c r="XEX1048335" s="18">
        <v>795</v>
      </c>
      <c r="XEY1048335" s="18">
        <v>795</v>
      </c>
      <c r="XEZ1048335" s="18">
        <v>794.875</v>
      </c>
      <c r="XFA1048335" s="18">
        <v>794.625</v>
      </c>
      <c r="XFB1048335" s="18">
        <v>543</v>
      </c>
      <c r="XFC1048335" s="19" t="s">
        <v>42</v>
      </c>
      <c r="XFD1048335" s="19" t="s">
        <v>1788</v>
      </c>
    </row>
    <row r="1048336" spans="16375:16384" x14ac:dyDescent="0.15">
      <c r="XEU1048336" s="17" t="s">
        <v>1364</v>
      </c>
      <c r="XEV1048336" s="17" t="s">
        <v>868</v>
      </c>
      <c r="XEW1048336" s="18">
        <v>2582.04</v>
      </c>
      <c r="XEX1048336" s="18">
        <v>646</v>
      </c>
      <c r="XEY1048336" s="18">
        <v>646</v>
      </c>
      <c r="XEZ1048336" s="18">
        <v>645.51</v>
      </c>
      <c r="XFA1048336" s="18">
        <v>644.53</v>
      </c>
      <c r="XFB1048336" s="18">
        <v>523</v>
      </c>
      <c r="XFC1048336" s="19" t="s">
        <v>449</v>
      </c>
      <c r="XFD1048336" s="19" t="s">
        <v>1788</v>
      </c>
    </row>
    <row r="1048337" spans="16375:16384" x14ac:dyDescent="0.15">
      <c r="XEU1048337" s="17" t="s">
        <v>1670</v>
      </c>
      <c r="XEV1048337" s="17" t="s">
        <v>1119</v>
      </c>
      <c r="XEW1048337" s="18">
        <v>613.68000000000006</v>
      </c>
      <c r="XEX1048337" s="18">
        <v>154</v>
      </c>
      <c r="XEY1048337" s="18">
        <v>154</v>
      </c>
      <c r="XEZ1048337" s="18">
        <v>153.42000000000002</v>
      </c>
      <c r="XFA1048337" s="18">
        <v>152.26000000000005</v>
      </c>
      <c r="XFB1048337" s="18">
        <v>394</v>
      </c>
      <c r="XFC1048337" s="19" t="s">
        <v>47</v>
      </c>
      <c r="XFD1048337" s="19" t="s">
        <v>1788</v>
      </c>
    </row>
    <row r="1048338" spans="16375:16384" x14ac:dyDescent="0.15">
      <c r="XEU1048338" s="17" t="s">
        <v>1452</v>
      </c>
      <c r="XEV1048338" s="17" t="s">
        <v>869</v>
      </c>
      <c r="XEW1048338" s="18">
        <v>1902.06</v>
      </c>
      <c r="XEX1048338" s="18">
        <v>476</v>
      </c>
      <c r="XEY1048338" s="18">
        <v>476</v>
      </c>
      <c r="XEZ1048338" s="18">
        <v>475.51499999999999</v>
      </c>
      <c r="XFA1048338" s="18">
        <v>474.54499999999996</v>
      </c>
      <c r="XFB1048338" s="18">
        <v>472</v>
      </c>
      <c r="XFC1048338" s="19" t="s">
        <v>194</v>
      </c>
      <c r="XFD1048338" s="19" t="s">
        <v>1788</v>
      </c>
    </row>
    <row r="1048339" spans="16375:16384" x14ac:dyDescent="0.15">
      <c r="XEU1048339" s="17" t="s">
        <v>1220</v>
      </c>
      <c r="XEV1048339" s="17" t="s">
        <v>907</v>
      </c>
      <c r="XEW1048339" s="18">
        <v>1329.21</v>
      </c>
      <c r="XEX1048339" s="18">
        <v>333</v>
      </c>
      <c r="XEY1048339" s="18">
        <v>333</v>
      </c>
      <c r="XEZ1048339" s="18">
        <v>332.30250000000001</v>
      </c>
      <c r="XFA1048339" s="18">
        <v>330.90750000000003</v>
      </c>
      <c r="XFB1048339" s="18">
        <v>382</v>
      </c>
      <c r="XFC1048339" s="19" t="s">
        <v>499</v>
      </c>
      <c r="XFD1048339" s="19" t="s">
        <v>1788</v>
      </c>
    </row>
    <row r="1048340" spans="16375:16384" x14ac:dyDescent="0.15">
      <c r="XEU1048340" s="17" t="s">
        <v>1545</v>
      </c>
      <c r="XEV1048340" s="17" t="s">
        <v>1113</v>
      </c>
      <c r="XEW1048340" s="18">
        <v>632.64</v>
      </c>
      <c r="XEX1048340" s="18">
        <v>159</v>
      </c>
      <c r="XEY1048340" s="18">
        <v>159</v>
      </c>
      <c r="XEZ1048340" s="18">
        <v>158.16</v>
      </c>
      <c r="XFA1048340" s="18">
        <v>156.47999999999999</v>
      </c>
      <c r="XFB1048340" s="18">
        <v>530</v>
      </c>
      <c r="XFC1048340" s="19" t="s">
        <v>67</v>
      </c>
      <c r="XFD1048340" s="19" t="s">
        <v>1788</v>
      </c>
    </row>
    <row r="1048341" spans="16375:16384" x14ac:dyDescent="0.15">
      <c r="XEU1048341" s="17" t="s">
        <v>1644</v>
      </c>
      <c r="XEV1048341" s="17" t="s">
        <v>866</v>
      </c>
      <c r="XEW1048341" s="18">
        <v>1553.15</v>
      </c>
      <c r="XEX1048341" s="18">
        <v>389</v>
      </c>
      <c r="XEY1048341" s="18">
        <v>389</v>
      </c>
      <c r="XEZ1048341" s="18">
        <v>388.28750000000002</v>
      </c>
      <c r="XFA1048341" s="18">
        <v>386.86250000000007</v>
      </c>
      <c r="XFB1048341" s="18">
        <v>563</v>
      </c>
      <c r="XFC1048341" s="19" t="s">
        <v>121</v>
      </c>
      <c r="XFD1048341" s="19" t="s">
        <v>1788</v>
      </c>
    </row>
    <row r="1048342" spans="16375:16384" x14ac:dyDescent="0.15">
      <c r="XEU1048342" s="17" t="s">
        <v>1733</v>
      </c>
      <c r="XEV1048342" s="17" t="s">
        <v>867</v>
      </c>
      <c r="XEW1048342" s="18">
        <v>2051.91</v>
      </c>
      <c r="XEX1048342" s="18">
        <v>513</v>
      </c>
      <c r="XEY1048342" s="18">
        <v>513</v>
      </c>
      <c r="XEZ1048342" s="18">
        <v>512.97749999999996</v>
      </c>
      <c r="XFA1048342" s="18">
        <v>512.93249999999989</v>
      </c>
      <c r="XFB1048342" s="18">
        <v>387</v>
      </c>
      <c r="XFC1048342" s="19" t="s">
        <v>250</v>
      </c>
      <c r="XFD1048342" s="19" t="s">
        <v>1788</v>
      </c>
    </row>
    <row r="1048343" spans="16375:16384" x14ac:dyDescent="0.15">
      <c r="XEU1048343" s="17" t="s">
        <v>1585</v>
      </c>
      <c r="XEV1048343" s="17" t="s">
        <v>908</v>
      </c>
      <c r="XEW1048343" s="18">
        <v>812.86</v>
      </c>
      <c r="XEX1048343" s="18">
        <v>204</v>
      </c>
      <c r="XEY1048343" s="18">
        <v>204</v>
      </c>
      <c r="XEZ1048343" s="18">
        <v>203.215</v>
      </c>
      <c r="XFA1048343" s="18">
        <v>201.64500000000001</v>
      </c>
      <c r="XFB1048343" s="18">
        <v>218</v>
      </c>
      <c r="XFC1048343" s="19" t="s">
        <v>503</v>
      </c>
      <c r="XFD1048343" s="19" t="s">
        <v>1788</v>
      </c>
    </row>
    <row r="1048344" spans="16375:16384" x14ac:dyDescent="0.15">
      <c r="XEU1048344" s="17" t="s">
        <v>1711</v>
      </c>
      <c r="XEV1048344" s="17" t="s">
        <v>873</v>
      </c>
      <c r="XEW1048344" s="18">
        <v>1338.22</v>
      </c>
      <c r="XEX1048344" s="18">
        <v>335</v>
      </c>
      <c r="XEY1048344" s="18">
        <v>335</v>
      </c>
      <c r="XEZ1048344" s="18">
        <v>334.55500000000001</v>
      </c>
      <c r="XFA1048344" s="18">
        <v>333.66500000000002</v>
      </c>
      <c r="XFB1048344" s="18">
        <v>483</v>
      </c>
      <c r="XFC1048344" s="19" t="s">
        <v>300</v>
      </c>
      <c r="XFD1048344" s="19" t="s">
        <v>1788</v>
      </c>
    </row>
    <row r="1048345" spans="16375:16384" x14ac:dyDescent="0.15">
      <c r="XEU1048345" s="17" t="s">
        <v>1380</v>
      </c>
      <c r="XEV1048345" s="17" t="s">
        <v>872</v>
      </c>
      <c r="XEW1048345" s="18">
        <v>6297.2000000000007</v>
      </c>
      <c r="XEX1048345" s="18">
        <v>1575</v>
      </c>
      <c r="XEY1048345" s="18">
        <v>1575</v>
      </c>
      <c r="XEZ1048345" s="18">
        <v>1574.3000000000002</v>
      </c>
      <c r="XFA1048345" s="18">
        <v>1572.9000000000005</v>
      </c>
      <c r="XFB1048345" s="18">
        <v>542</v>
      </c>
      <c r="XFC1048345" s="19" t="s">
        <v>375</v>
      </c>
      <c r="XFD1048345" s="19" t="s">
        <v>1788</v>
      </c>
    </row>
    <row r="1048346" spans="16375:16384" x14ac:dyDescent="0.15">
      <c r="XEU1048346" s="17" t="s">
        <v>1276</v>
      </c>
      <c r="XEV1048346" s="17" t="s">
        <v>871</v>
      </c>
      <c r="XEW1048346" s="18">
        <v>917.99</v>
      </c>
      <c r="XEX1048346" s="18">
        <v>230</v>
      </c>
      <c r="XEY1048346" s="18">
        <v>230</v>
      </c>
      <c r="XEZ1048346" s="18">
        <v>229.4975</v>
      </c>
      <c r="XFA1048346" s="18">
        <v>228.49250000000001</v>
      </c>
      <c r="XFB1048346" s="18">
        <v>524</v>
      </c>
      <c r="XFC1048346" s="19" t="s">
        <v>427</v>
      </c>
      <c r="XFD1048346" s="19" t="s">
        <v>1788</v>
      </c>
    </row>
    <row r="1048347" spans="16375:16384" x14ac:dyDescent="0.15">
      <c r="XEU1048347" s="17" t="s">
        <v>1267</v>
      </c>
      <c r="XEV1048347" s="20" t="s">
        <v>909</v>
      </c>
      <c r="XEW1048347" s="21">
        <v>1980.7900000000002</v>
      </c>
      <c r="XEX1048347" s="21">
        <v>496</v>
      </c>
      <c r="XEY1048347" s="21">
        <v>496</v>
      </c>
      <c r="XEZ1048347" s="21">
        <v>495.19750000000005</v>
      </c>
      <c r="XFA1048347" s="21">
        <v>493.59250000000014</v>
      </c>
      <c r="XFB1048347" s="21">
        <v>195</v>
      </c>
      <c r="XFC1048347" s="19" t="s">
        <v>403</v>
      </c>
      <c r="XFD1048347" s="19" t="s">
        <v>1788</v>
      </c>
    </row>
    <row r="1048348" spans="16375:16384" x14ac:dyDescent="0.15">
      <c r="XEU1048348" s="17" t="s">
        <v>1490</v>
      </c>
      <c r="XEV1048348" s="17" t="s">
        <v>910</v>
      </c>
      <c r="XEW1048348" s="18">
        <v>2468.9499999999998</v>
      </c>
      <c r="XEX1048348" s="18">
        <v>618</v>
      </c>
      <c r="XEY1048348" s="18">
        <v>618</v>
      </c>
      <c r="XEZ1048348" s="18">
        <v>617.23749999999995</v>
      </c>
      <c r="XFA1048348" s="18">
        <v>615.71249999999986</v>
      </c>
      <c r="XFB1048348" s="18">
        <v>196</v>
      </c>
      <c r="XFC1048348" s="19" t="s">
        <v>327</v>
      </c>
      <c r="XFD1048348" s="19" t="s">
        <v>1788</v>
      </c>
    </row>
    <row r="1048349" spans="16375:16384" x14ac:dyDescent="0.15">
      <c r="XEU1048349" s="17" t="s">
        <v>1448</v>
      </c>
      <c r="XEV1048349" s="17" t="s">
        <v>876</v>
      </c>
      <c r="XEW1048349" s="18">
        <v>1466.58</v>
      </c>
      <c r="XEX1048349" s="18">
        <v>367</v>
      </c>
      <c r="XEY1048349" s="18">
        <v>367</v>
      </c>
      <c r="XEZ1048349" s="18">
        <v>366.64499999999998</v>
      </c>
      <c r="XFA1048349" s="18">
        <v>365.93499999999995</v>
      </c>
      <c r="XFB1048349" s="18">
        <v>304</v>
      </c>
      <c r="XFC1048349" s="19" t="s">
        <v>245</v>
      </c>
      <c r="XFD1048349" s="19" t="s">
        <v>1788</v>
      </c>
    </row>
    <row r="1048350" spans="16375:16384" x14ac:dyDescent="0.15">
      <c r="XEU1048350" s="17" t="s">
        <v>1459</v>
      </c>
      <c r="XEV1048350" s="17" t="s">
        <v>874</v>
      </c>
      <c r="XEW1048350" s="18">
        <v>1110.99</v>
      </c>
      <c r="XEX1048350" s="18">
        <v>278</v>
      </c>
      <c r="XEY1048350" s="18">
        <v>278</v>
      </c>
      <c r="XEZ1048350" s="18">
        <v>277.7475</v>
      </c>
      <c r="XFA1048350" s="18">
        <v>277.24250000000001</v>
      </c>
      <c r="XFB1048350" s="18">
        <v>194</v>
      </c>
      <c r="XFC1048350" s="19" t="s">
        <v>478</v>
      </c>
      <c r="XFD1048350" s="19" t="s">
        <v>1788</v>
      </c>
    </row>
    <row r="1048351" spans="16375:16384" x14ac:dyDescent="0.15">
      <c r="XEU1048351" s="17" t="s">
        <v>1583</v>
      </c>
      <c r="XEV1048351" s="17" t="s">
        <v>875</v>
      </c>
      <c r="XEW1048351" s="18">
        <v>716.79</v>
      </c>
      <c r="XEX1048351" s="18">
        <v>180</v>
      </c>
      <c r="XEY1048351" s="18">
        <v>180</v>
      </c>
      <c r="XEZ1048351" s="18">
        <v>179.19749999999999</v>
      </c>
      <c r="XFA1048351" s="18">
        <v>177.59249999999997</v>
      </c>
      <c r="XFB1048351" s="18">
        <v>576</v>
      </c>
      <c r="XFC1048351" s="19" t="s">
        <v>136</v>
      </c>
      <c r="XFD1048351" s="19" t="s">
        <v>1788</v>
      </c>
    </row>
    <row r="1048352" spans="16375:16384" x14ac:dyDescent="0.15">
      <c r="XEU1048352" s="17" t="s">
        <v>1234</v>
      </c>
      <c r="XEV1048352" s="17" t="s">
        <v>911</v>
      </c>
      <c r="XEW1048352" s="18">
        <v>581.70000000000005</v>
      </c>
      <c r="XEX1048352" s="18">
        <v>146</v>
      </c>
      <c r="XEY1048352" s="18">
        <v>146</v>
      </c>
      <c r="XEZ1048352" s="18">
        <v>145.42500000000001</v>
      </c>
      <c r="XFA1048352" s="18">
        <v>144.27500000000003</v>
      </c>
      <c r="XFB1048352" s="18">
        <v>481</v>
      </c>
      <c r="XFC1048352" s="19" t="s">
        <v>251</v>
      </c>
      <c r="XFD1048352" s="19" t="s">
        <v>1788</v>
      </c>
    </row>
    <row r="1048353" spans="16375:16384" x14ac:dyDescent="0.15">
      <c r="XEU1048353" s="17" t="s">
        <v>1458</v>
      </c>
      <c r="XEV1048353" s="17" t="s">
        <v>877</v>
      </c>
      <c r="XEW1048353" s="18">
        <v>1278.06</v>
      </c>
      <c r="XEX1048353" s="18">
        <v>320</v>
      </c>
      <c r="XEY1048353" s="18">
        <v>320</v>
      </c>
      <c r="XEZ1048353" s="18">
        <v>319.51499999999999</v>
      </c>
      <c r="XFA1048353" s="18">
        <v>318.54499999999996</v>
      </c>
      <c r="XFB1048353" s="18">
        <v>397</v>
      </c>
      <c r="XFC1048353" s="19" t="s">
        <v>504</v>
      </c>
      <c r="XFD1048353" s="19" t="s">
        <v>1788</v>
      </c>
    </row>
    <row r="1048354" spans="16375:16384" x14ac:dyDescent="0.15">
      <c r="XEU1048354" s="17" t="s">
        <v>1632</v>
      </c>
      <c r="XEV1048354" s="17" t="s">
        <v>878</v>
      </c>
      <c r="XEW1048354" s="18">
        <v>2756.19</v>
      </c>
      <c r="XEX1048354" s="18">
        <v>690</v>
      </c>
      <c r="XEY1048354" s="18">
        <v>690</v>
      </c>
      <c r="XEZ1048354" s="18">
        <v>689.04750000000001</v>
      </c>
      <c r="XFA1048354" s="18">
        <v>687.14250000000004</v>
      </c>
      <c r="XFB1048354" s="18">
        <v>98</v>
      </c>
      <c r="XFC1048354" s="19" t="s">
        <v>97</v>
      </c>
      <c r="XFD1048354" s="19" t="s">
        <v>1788</v>
      </c>
    </row>
    <row r="1048355" spans="16375:16384" x14ac:dyDescent="0.15">
      <c r="XEU1048355" s="17" t="s">
        <v>1493</v>
      </c>
      <c r="XEV1048355" s="17" t="s">
        <v>1132</v>
      </c>
      <c r="XEW1048355" s="18">
        <v>0</v>
      </c>
      <c r="XEX1048355" s="18">
        <v>0</v>
      </c>
      <c r="XEY1048355" s="18">
        <v>0</v>
      </c>
      <c r="XEZ1048355" s="18">
        <v>0</v>
      </c>
      <c r="XFA1048355" s="18">
        <v>0</v>
      </c>
      <c r="XFB1048355" s="18">
        <v>226</v>
      </c>
      <c r="XFC1048355" s="19" t="s">
        <v>524</v>
      </c>
      <c r="XFD1048355" s="19" t="s">
        <v>1788</v>
      </c>
    </row>
    <row r="1048356" spans="16375:16384" x14ac:dyDescent="0.15">
      <c r="XEU1048356" s="17" t="s">
        <v>1263</v>
      </c>
      <c r="XEV1048356" s="17" t="s">
        <v>912</v>
      </c>
      <c r="XEW1048356" s="18">
        <v>2331.9900000000002</v>
      </c>
      <c r="XEX1048356" s="18">
        <v>583</v>
      </c>
      <c r="XEY1048356" s="18">
        <v>583</v>
      </c>
      <c r="XEZ1048356" s="18">
        <v>582.99750000000006</v>
      </c>
      <c r="XFA1048356" s="18">
        <v>582.99250000000018</v>
      </c>
      <c r="XFB1048356" s="18">
        <v>76</v>
      </c>
      <c r="XFC1048356" s="19" t="s">
        <v>474</v>
      </c>
      <c r="XFD1048356" s="19" t="s">
        <v>1788</v>
      </c>
    </row>
    <row r="1048357" spans="16375:16384" x14ac:dyDescent="0.15">
      <c r="XEU1048357" s="17" t="s">
        <v>1433</v>
      </c>
      <c r="XEV1048357" s="17" t="s">
        <v>913</v>
      </c>
      <c r="XEW1048357" s="18">
        <v>3025.46</v>
      </c>
      <c r="XEX1048357" s="18">
        <v>757</v>
      </c>
      <c r="XEY1048357" s="18">
        <v>757</v>
      </c>
      <c r="XEZ1048357" s="18">
        <v>756.36500000000001</v>
      </c>
      <c r="XFA1048357" s="18">
        <v>755.09500000000003</v>
      </c>
      <c r="XFB1048357" s="18">
        <v>173</v>
      </c>
      <c r="XFC1048357" s="19" t="s">
        <v>159</v>
      </c>
      <c r="XFD1048357" s="19" t="s">
        <v>1788</v>
      </c>
    </row>
    <row r="1048358" spans="16375:16384" x14ac:dyDescent="0.15">
      <c r="XEU1048358" s="17" t="s">
        <v>1242</v>
      </c>
      <c r="XEV1048358" s="17" t="s">
        <v>1128</v>
      </c>
      <c r="XEW1048358" s="18">
        <v>0</v>
      </c>
      <c r="XEX1048358" s="18">
        <v>0</v>
      </c>
      <c r="XEY1048358" s="18">
        <v>0</v>
      </c>
      <c r="XEZ1048358" s="18">
        <v>0</v>
      </c>
      <c r="XFA1048358" s="18">
        <v>0</v>
      </c>
      <c r="XFB1048358" s="18">
        <v>536</v>
      </c>
      <c r="XFC1048358" s="19" t="s">
        <v>275</v>
      </c>
      <c r="XFD1048358" s="19" t="s">
        <v>1788</v>
      </c>
    </row>
    <row r="1048359" spans="16375:16384" x14ac:dyDescent="0.15">
      <c r="XEU1048359" s="17" t="s">
        <v>1593</v>
      </c>
      <c r="XEV1048359" s="17" t="s">
        <v>879</v>
      </c>
      <c r="XEW1048359" s="18">
        <v>1300.3800000000001</v>
      </c>
      <c r="XEX1048359" s="18">
        <v>326</v>
      </c>
      <c r="XEY1048359" s="18">
        <v>326</v>
      </c>
      <c r="XEZ1048359" s="18">
        <v>325.09500000000003</v>
      </c>
      <c r="XFA1048359" s="18">
        <v>323.28500000000008</v>
      </c>
      <c r="XFB1048359" s="18">
        <v>288</v>
      </c>
      <c r="XFC1048359" s="19" t="s">
        <v>218</v>
      </c>
      <c r="XFD1048359" s="19" t="s">
        <v>1788</v>
      </c>
    </row>
    <row r="1048360" spans="16375:16384" x14ac:dyDescent="0.15">
      <c r="XEU1048360" s="17" t="s">
        <v>1254</v>
      </c>
      <c r="XEV1048360" s="17" t="s">
        <v>883</v>
      </c>
      <c r="XEW1048360" s="18">
        <v>2877.92</v>
      </c>
      <c r="XEX1048360" s="18">
        <v>720</v>
      </c>
      <c r="XEY1048360" s="18">
        <v>720</v>
      </c>
      <c r="XEZ1048360" s="18">
        <v>719.48</v>
      </c>
      <c r="XFA1048360" s="18">
        <v>718.44</v>
      </c>
      <c r="XFB1048360" s="18">
        <v>119</v>
      </c>
      <c r="XFC1048360" s="19" t="s">
        <v>131</v>
      </c>
      <c r="XFD1048360" s="19" t="s">
        <v>1788</v>
      </c>
    </row>
    <row r="1048361" spans="16375:16384" x14ac:dyDescent="0.15">
      <c r="XEU1048361" s="17" t="s">
        <v>1512</v>
      </c>
      <c r="XEV1048361" s="17" t="s">
        <v>880</v>
      </c>
      <c r="XEW1048361" s="18">
        <v>2639.6899999999996</v>
      </c>
      <c r="XEX1048361" s="18">
        <v>660</v>
      </c>
      <c r="XEY1048361" s="18">
        <v>660</v>
      </c>
      <c r="XEZ1048361" s="18">
        <v>659.9224999999999</v>
      </c>
      <c r="XFA1048361" s="18">
        <v>659.7674999999997</v>
      </c>
      <c r="XFB1048361" s="18">
        <v>167</v>
      </c>
      <c r="XFC1048361" s="19" t="s">
        <v>102</v>
      </c>
      <c r="XFD1048361" s="19" t="s">
        <v>1788</v>
      </c>
    </row>
    <row r="1048362" spans="16375:16384" x14ac:dyDescent="0.15">
      <c r="XEU1048362" s="17" t="s">
        <v>1655</v>
      </c>
      <c r="XEV1048362" s="17" t="s">
        <v>884</v>
      </c>
      <c r="XEW1048362" s="18">
        <v>2821.7</v>
      </c>
      <c r="XEX1048362" s="18">
        <v>706</v>
      </c>
      <c r="XEY1048362" s="18">
        <v>706</v>
      </c>
      <c r="XEZ1048362" s="18">
        <v>705.42499999999995</v>
      </c>
      <c r="XFA1048362" s="18">
        <v>704.27499999999986</v>
      </c>
      <c r="XFB1048362" s="18">
        <v>243</v>
      </c>
      <c r="XFC1048362" s="19" t="s">
        <v>55</v>
      </c>
      <c r="XFD1048362" s="19" t="s">
        <v>1788</v>
      </c>
    </row>
    <row r="1048363" spans="16375:16384" x14ac:dyDescent="0.15">
      <c r="XEU1048363" s="17" t="s">
        <v>1284</v>
      </c>
      <c r="XEV1048363" s="17" t="s">
        <v>882</v>
      </c>
      <c r="XEW1048363" s="18">
        <v>881.6</v>
      </c>
      <c r="XEX1048363" s="18">
        <v>221</v>
      </c>
      <c r="XEY1048363" s="18">
        <v>221</v>
      </c>
      <c r="XEZ1048363" s="18">
        <v>220.4</v>
      </c>
      <c r="XFA1048363" s="18">
        <v>219.20000000000002</v>
      </c>
      <c r="XFB1048363" s="18">
        <v>298</v>
      </c>
      <c r="XFC1048363" s="19" t="s">
        <v>500</v>
      </c>
      <c r="XFD1048363" s="19" t="s">
        <v>1788</v>
      </c>
    </row>
    <row r="1048364" spans="16375:16384" x14ac:dyDescent="0.15">
      <c r="XEU1048364" s="17" t="s">
        <v>1224</v>
      </c>
      <c r="XEV1048364" s="17" t="s">
        <v>881</v>
      </c>
      <c r="XEW1048364" s="18">
        <v>1169.79</v>
      </c>
      <c r="XEX1048364" s="18">
        <v>293</v>
      </c>
      <c r="XEY1048364" s="18">
        <v>293</v>
      </c>
      <c r="XEZ1048364" s="18">
        <v>292.44749999999999</v>
      </c>
      <c r="XFA1048364" s="18">
        <v>291.34249999999997</v>
      </c>
      <c r="XFB1048364" s="18">
        <v>381</v>
      </c>
      <c r="XFC1048364" s="19" t="s">
        <v>546</v>
      </c>
      <c r="XFD1048364" s="19" t="s">
        <v>1788</v>
      </c>
    </row>
    <row r="1048365" spans="16375:16384" x14ac:dyDescent="0.15">
      <c r="XEU1048365" s="17" t="s">
        <v>1668</v>
      </c>
      <c r="XEV1048365" s="17" t="s">
        <v>1141</v>
      </c>
      <c r="XEW1048365" s="18">
        <v>0</v>
      </c>
      <c r="XEX1048365" s="18">
        <v>0</v>
      </c>
      <c r="XEY1048365" s="18">
        <v>0</v>
      </c>
      <c r="XEZ1048365" s="18">
        <v>0</v>
      </c>
      <c r="XFA1048365" s="18">
        <v>0</v>
      </c>
      <c r="XFB1048365" s="18">
        <v>449</v>
      </c>
      <c r="XFC1048365" s="19" t="s">
        <v>273</v>
      </c>
      <c r="XFD1048365" s="19" t="s">
        <v>1788</v>
      </c>
    </row>
    <row r="1048366" spans="16375:16384" x14ac:dyDescent="0.15">
      <c r="XEU1048366" s="17" t="s">
        <v>1561</v>
      </c>
      <c r="XEV1048366" s="17" t="s">
        <v>914</v>
      </c>
      <c r="XEW1048366" s="18">
        <v>2456.6</v>
      </c>
      <c r="XEX1048366" s="18">
        <v>615</v>
      </c>
      <c r="XEY1048366" s="18">
        <v>615</v>
      </c>
      <c r="XEZ1048366" s="18">
        <v>614.15</v>
      </c>
      <c r="XFA1048366" s="18">
        <v>612.44999999999993</v>
      </c>
      <c r="XFB1048366" s="18">
        <v>459</v>
      </c>
      <c r="XFC1048366" s="19" t="s">
        <v>130</v>
      </c>
      <c r="XFD1048366" s="19" t="s">
        <v>1788</v>
      </c>
    </row>
    <row r="1048367" spans="16375:16384" x14ac:dyDescent="0.15">
      <c r="XEU1048367" s="17" t="s">
        <v>1342</v>
      </c>
      <c r="XEV1048367" s="17" t="s">
        <v>885</v>
      </c>
      <c r="XEW1048367" s="18">
        <v>1593.15</v>
      </c>
      <c r="XEX1048367" s="18">
        <v>399</v>
      </c>
      <c r="XEY1048367" s="18">
        <v>399</v>
      </c>
      <c r="XEZ1048367" s="18">
        <v>398.28750000000002</v>
      </c>
      <c r="XFA1048367" s="18">
        <v>396.86250000000007</v>
      </c>
      <c r="XFB1048367" s="18">
        <v>473</v>
      </c>
      <c r="XFC1048367" s="19" t="s">
        <v>287</v>
      </c>
      <c r="XFD1048367" s="19" t="s">
        <v>1788</v>
      </c>
    </row>
    <row r="1048368" spans="16375:16384" x14ac:dyDescent="0.15">
      <c r="XEU1048368" s="17" t="s">
        <v>1397</v>
      </c>
      <c r="XEV1048368" s="17" t="s">
        <v>887</v>
      </c>
      <c r="XEW1048368" s="18">
        <v>1197.42</v>
      </c>
      <c r="XEX1048368" s="18">
        <v>300</v>
      </c>
      <c r="XEY1048368" s="18">
        <v>300</v>
      </c>
      <c r="XEZ1048368" s="18">
        <v>299.35500000000002</v>
      </c>
      <c r="XFA1048368" s="18">
        <v>298.06500000000005</v>
      </c>
      <c r="XFB1048368" s="18">
        <v>289</v>
      </c>
      <c r="XFC1048368" s="19" t="s">
        <v>417</v>
      </c>
      <c r="XFD1048368" s="19" t="s">
        <v>1788</v>
      </c>
    </row>
    <row r="1048369" spans="16375:16384" x14ac:dyDescent="0.15">
      <c r="XEU1048369" s="17" t="s">
        <v>1429</v>
      </c>
      <c r="XEV1048369" s="17" t="s">
        <v>899</v>
      </c>
      <c r="XEW1048369" s="18">
        <v>2332.69</v>
      </c>
      <c r="XEX1048369" s="18">
        <v>584</v>
      </c>
      <c r="XEY1048369" s="18">
        <v>584</v>
      </c>
      <c r="XEZ1048369" s="18">
        <v>583.17250000000001</v>
      </c>
      <c r="XFA1048369" s="18">
        <v>581.51750000000004</v>
      </c>
      <c r="XFB1048369" s="18">
        <v>137</v>
      </c>
      <c r="XFC1048369" s="19" t="s">
        <v>94</v>
      </c>
      <c r="XFD1048369" s="19" t="s">
        <v>1788</v>
      </c>
    </row>
    <row r="1048370" spans="16375:16384" x14ac:dyDescent="0.15">
      <c r="XEU1048370" s="17" t="s">
        <v>1453</v>
      </c>
      <c r="XEV1048370" s="17" t="s">
        <v>893</v>
      </c>
      <c r="XEW1048370" s="18">
        <v>614.79</v>
      </c>
      <c r="XEX1048370" s="18">
        <v>154</v>
      </c>
      <c r="XEY1048370" s="18">
        <v>154</v>
      </c>
      <c r="XEZ1048370" s="18">
        <v>153.69749999999999</v>
      </c>
      <c r="XFA1048370" s="18">
        <v>153.09249999999997</v>
      </c>
      <c r="XFB1048370" s="18">
        <v>322</v>
      </c>
      <c r="XFC1048370" s="19" t="s">
        <v>263</v>
      </c>
      <c r="XFD1048370" s="19" t="s">
        <v>1788</v>
      </c>
    </row>
    <row r="1048371" spans="16375:16384" x14ac:dyDescent="0.15">
      <c r="XEU1048371" s="17" t="s">
        <v>1616</v>
      </c>
      <c r="XEV1048371" s="17" t="s">
        <v>915</v>
      </c>
      <c r="XEW1048371" s="18">
        <v>771.45</v>
      </c>
      <c r="XEX1048371" s="18">
        <v>193</v>
      </c>
      <c r="XEY1048371" s="18">
        <v>193</v>
      </c>
      <c r="XEZ1048371" s="18">
        <v>192.86250000000001</v>
      </c>
      <c r="XFA1048371" s="18">
        <v>192.58750000000003</v>
      </c>
      <c r="XFB1048371" s="18">
        <v>93</v>
      </c>
      <c r="XFC1048371" s="19" t="s">
        <v>247</v>
      </c>
      <c r="XFD1048371" s="19" t="s">
        <v>1788</v>
      </c>
    </row>
    <row r="1048372" spans="16375:16384" x14ac:dyDescent="0.15">
      <c r="XEU1048372" s="17" t="s">
        <v>1542</v>
      </c>
      <c r="XEV1048372" s="17" t="s">
        <v>892</v>
      </c>
      <c r="XEW1048372" s="18">
        <v>2948.6000000000004</v>
      </c>
      <c r="XEX1048372" s="18">
        <v>738</v>
      </c>
      <c r="XEY1048372" s="18">
        <v>738</v>
      </c>
      <c r="XEZ1048372" s="18">
        <v>737.15000000000009</v>
      </c>
      <c r="XFA1048372" s="18">
        <v>735.45000000000027</v>
      </c>
      <c r="XFB1048372" s="18">
        <v>466</v>
      </c>
      <c r="XFC1048372" s="19" t="s">
        <v>177</v>
      </c>
      <c r="XFD1048372" s="19" t="s">
        <v>1788</v>
      </c>
    </row>
    <row r="1048373" spans="16375:16384" x14ac:dyDescent="0.15">
      <c r="XEU1048373" s="17" t="s">
        <v>1572</v>
      </c>
      <c r="XEV1048373" s="17" t="s">
        <v>918</v>
      </c>
      <c r="XEW1048373" s="18">
        <v>1414.2600000000002</v>
      </c>
      <c r="XEX1048373" s="18">
        <v>354</v>
      </c>
      <c r="XEY1048373" s="18">
        <v>354</v>
      </c>
      <c r="XEZ1048373" s="18">
        <v>353.56500000000005</v>
      </c>
      <c r="XFA1048373" s="18">
        <v>352.69500000000016</v>
      </c>
      <c r="XFB1048373" s="18">
        <v>290</v>
      </c>
      <c r="XFC1048373" s="19" t="s">
        <v>86</v>
      </c>
      <c r="XFD1048373" s="19" t="s">
        <v>1788</v>
      </c>
    </row>
    <row r="1048374" spans="16375:16384" x14ac:dyDescent="0.15">
      <c r="XEU1048374" s="17" t="s">
        <v>1691</v>
      </c>
      <c r="XEV1048374" s="17" t="s">
        <v>888</v>
      </c>
      <c r="XEW1048374" s="18">
        <v>1211.49</v>
      </c>
      <c r="XEX1048374" s="18">
        <v>303</v>
      </c>
      <c r="XEY1048374" s="18">
        <v>303</v>
      </c>
      <c r="XEZ1048374" s="18">
        <v>302.8725</v>
      </c>
      <c r="XFA1048374" s="18">
        <v>302.61750000000001</v>
      </c>
      <c r="XFB1048374" s="18">
        <v>378</v>
      </c>
      <c r="XFC1048374" s="19" t="s">
        <v>48</v>
      </c>
      <c r="XFD1048374" s="19" t="s">
        <v>1788</v>
      </c>
    </row>
    <row r="1048375" spans="16375:16384" x14ac:dyDescent="0.15">
      <c r="XEU1048375" s="17" t="s">
        <v>1339</v>
      </c>
      <c r="XEV1048375" s="17" t="s">
        <v>891</v>
      </c>
      <c r="XEW1048375" s="18">
        <v>3227.5</v>
      </c>
      <c r="XEX1048375" s="18">
        <v>807</v>
      </c>
      <c r="XEY1048375" s="18">
        <v>807</v>
      </c>
      <c r="XEZ1048375" s="18">
        <v>806.875</v>
      </c>
      <c r="XFA1048375" s="18">
        <v>806.625</v>
      </c>
      <c r="XFB1048375" s="18">
        <v>96</v>
      </c>
      <c r="XFC1048375" s="19" t="s">
        <v>165</v>
      </c>
      <c r="XFD1048375" s="19" t="s">
        <v>1788</v>
      </c>
    </row>
    <row r="1048376" spans="16375:16384" x14ac:dyDescent="0.15">
      <c r="XEU1048376" s="17" t="s">
        <v>1486</v>
      </c>
      <c r="XEV1048376" s="17" t="s">
        <v>916</v>
      </c>
      <c r="XEW1048376" s="18">
        <v>1692.19</v>
      </c>
      <c r="XEX1048376" s="18">
        <v>424</v>
      </c>
      <c r="XEY1048376" s="18">
        <v>424</v>
      </c>
      <c r="XEZ1048376" s="18">
        <v>423.04750000000001</v>
      </c>
      <c r="XFA1048376" s="18">
        <v>421.14250000000004</v>
      </c>
      <c r="XFB1048376" s="18">
        <v>412</v>
      </c>
      <c r="XFC1048376" s="19" t="s">
        <v>95</v>
      </c>
      <c r="XFD1048376" s="19" t="s">
        <v>1788</v>
      </c>
    </row>
    <row r="1048377" spans="16375:16384" x14ac:dyDescent="0.15">
      <c r="XEU1048377" s="17" t="s">
        <v>1416</v>
      </c>
      <c r="XEV1048377" s="17" t="s">
        <v>889</v>
      </c>
      <c r="XEW1048377" s="18">
        <v>1305.0900000000001</v>
      </c>
      <c r="XEX1048377" s="18">
        <v>327</v>
      </c>
      <c r="XEY1048377" s="18">
        <v>327</v>
      </c>
      <c r="XEZ1048377" s="18">
        <v>326.27250000000004</v>
      </c>
      <c r="XFA1048377" s="18">
        <v>324.81750000000011</v>
      </c>
      <c r="XFB1048377" s="18">
        <v>205</v>
      </c>
      <c r="XFC1048377" s="19" t="s">
        <v>234</v>
      </c>
      <c r="XFD1048377" s="19" t="s">
        <v>1788</v>
      </c>
    </row>
    <row r="1048378" spans="16375:16384" x14ac:dyDescent="0.15">
      <c r="XEU1048378" s="17" t="s">
        <v>1315</v>
      </c>
      <c r="XEV1048378" s="17" t="s">
        <v>890</v>
      </c>
      <c r="XEW1048378" s="18">
        <v>1231.2</v>
      </c>
      <c r="XEX1048378" s="18">
        <v>308</v>
      </c>
      <c r="XEY1048378" s="18">
        <v>308</v>
      </c>
      <c r="XEZ1048378" s="18">
        <v>307.8</v>
      </c>
      <c r="XFA1048378" s="18">
        <v>307.40000000000003</v>
      </c>
      <c r="XFB1048378" s="18">
        <v>199</v>
      </c>
      <c r="XFC1048378" s="19" t="s">
        <v>493</v>
      </c>
      <c r="XFD1048378" s="19" t="s">
        <v>1788</v>
      </c>
    </row>
    <row r="1048379" spans="16375:16384" x14ac:dyDescent="0.15">
      <c r="XEU1048379" s="17" t="s">
        <v>1370</v>
      </c>
      <c r="XEV1048379" s="17" t="s">
        <v>886</v>
      </c>
      <c r="XEW1048379" s="18">
        <v>2415.8500000000004</v>
      </c>
      <c r="XEX1048379" s="18">
        <v>604</v>
      </c>
      <c r="XEY1048379" s="18">
        <v>604</v>
      </c>
      <c r="XEZ1048379" s="18">
        <v>603.96250000000009</v>
      </c>
      <c r="XFA1048379" s="18">
        <v>603.88750000000027</v>
      </c>
      <c r="XFB1048379" s="18">
        <v>50</v>
      </c>
      <c r="XFC1048379" s="19" t="s">
        <v>293</v>
      </c>
      <c r="XFD1048379" s="19" t="s">
        <v>1788</v>
      </c>
    </row>
    <row r="1048380" spans="16375:16384" x14ac:dyDescent="0.15">
      <c r="XEU1048380" s="17" t="s">
        <v>1489</v>
      </c>
      <c r="XEV1048380" s="17" t="s">
        <v>1107</v>
      </c>
      <c r="XEW1048380" s="18">
        <v>563.49</v>
      </c>
      <c r="XEX1048380" s="18">
        <v>141</v>
      </c>
      <c r="XEY1048380" s="18">
        <v>141</v>
      </c>
      <c r="XEZ1048380" s="18">
        <v>140.8725</v>
      </c>
      <c r="XFA1048380" s="18">
        <v>140.61750000000001</v>
      </c>
      <c r="XFB1048380" s="18">
        <v>346</v>
      </c>
      <c r="XFC1048380" s="19" t="s">
        <v>525</v>
      </c>
      <c r="XFD1048380" s="19" t="s">
        <v>1788</v>
      </c>
    </row>
    <row r="1048381" spans="16375:16384" x14ac:dyDescent="0.15">
      <c r="XEU1048381" s="17" t="s">
        <v>1626</v>
      </c>
      <c r="XEV1048381" s="17" t="s">
        <v>894</v>
      </c>
      <c r="XEW1048381" s="18">
        <v>2018.76</v>
      </c>
      <c r="XEX1048381" s="18">
        <v>505</v>
      </c>
      <c r="XEY1048381" s="18">
        <v>505</v>
      </c>
      <c r="XEZ1048381" s="18">
        <v>504.69</v>
      </c>
      <c r="XFA1048381" s="18">
        <v>504.07</v>
      </c>
      <c r="XFB1048381" s="18">
        <v>370</v>
      </c>
      <c r="XFC1048381" s="19" t="s">
        <v>444</v>
      </c>
      <c r="XFD1048381" s="19" t="s">
        <v>1788</v>
      </c>
    </row>
    <row r="1048382" spans="16375:16384" x14ac:dyDescent="0.15">
      <c r="XEU1048382" s="17" t="s">
        <v>1600</v>
      </c>
      <c r="XEV1048382" s="17" t="s">
        <v>917</v>
      </c>
      <c r="XEW1048382" s="18">
        <v>2732.24</v>
      </c>
      <c r="XEX1048382" s="18">
        <v>684</v>
      </c>
      <c r="XEY1048382" s="18">
        <v>684</v>
      </c>
      <c r="XEZ1048382" s="18">
        <v>683.06</v>
      </c>
      <c r="XFA1048382" s="18">
        <v>681.17999999999984</v>
      </c>
      <c r="XFB1048382" s="18">
        <v>239</v>
      </c>
      <c r="XFC1048382" s="19" t="s">
        <v>113</v>
      </c>
      <c r="XFD1048382" s="19" t="s">
        <v>1788</v>
      </c>
    </row>
    <row r="1048383" spans="16375:16384" x14ac:dyDescent="0.15">
      <c r="XEU1048383" s="17" t="s">
        <v>1696</v>
      </c>
      <c r="XEV1048383" s="17" t="s">
        <v>1116</v>
      </c>
      <c r="XEW1048383" s="18">
        <v>622.04999999999995</v>
      </c>
      <c r="XEX1048383" s="18">
        <v>156</v>
      </c>
      <c r="XEY1048383" s="18">
        <v>156</v>
      </c>
      <c r="XEZ1048383" s="18">
        <v>155.51249999999999</v>
      </c>
      <c r="XFA1048383" s="18">
        <v>154.53749999999997</v>
      </c>
      <c r="XFB1048383" s="18">
        <v>440</v>
      </c>
      <c r="XFC1048383" s="19" t="s">
        <v>461</v>
      </c>
      <c r="XFD1048383" s="19" t="s">
        <v>1788</v>
      </c>
    </row>
    <row r="1048384" spans="16375:16384" x14ac:dyDescent="0.15">
      <c r="XEU1048384" s="17" t="s">
        <v>1228</v>
      </c>
      <c r="XEV1048384" s="17" t="s">
        <v>906</v>
      </c>
      <c r="XEW1048384" s="18">
        <v>636.33000000000004</v>
      </c>
      <c r="XEX1048384" s="18">
        <v>160</v>
      </c>
      <c r="XEY1048384" s="18">
        <v>160</v>
      </c>
      <c r="XEZ1048384" s="18">
        <v>159.08250000000001</v>
      </c>
      <c r="XFA1048384" s="18">
        <v>157.24750000000003</v>
      </c>
      <c r="XFB1048384" s="18">
        <v>385</v>
      </c>
      <c r="XFC1048384" s="19" t="s">
        <v>431</v>
      </c>
      <c r="XFD1048384" s="19" t="s">
        <v>1788</v>
      </c>
    </row>
    <row r="1048385" spans="16375:16384" x14ac:dyDescent="0.15">
      <c r="XEU1048385" s="17" t="s">
        <v>1480</v>
      </c>
      <c r="XEV1048385" s="17" t="s">
        <v>861</v>
      </c>
      <c r="XEW1048385" s="18">
        <v>1833.24</v>
      </c>
      <c r="XEX1048385" s="18">
        <v>459</v>
      </c>
      <c r="XEY1048385" s="18">
        <v>459</v>
      </c>
      <c r="XEZ1048385" s="18">
        <v>458.31</v>
      </c>
      <c r="XFA1048385" s="18">
        <v>456.93</v>
      </c>
      <c r="XFB1048385" s="18">
        <v>34</v>
      </c>
      <c r="XFC1048385" s="19" t="s">
        <v>85</v>
      </c>
      <c r="XFD1048385" s="19" t="s">
        <v>1788</v>
      </c>
    </row>
    <row r="1048386" spans="16375:16384" x14ac:dyDescent="0.15">
      <c r="XEU1048386" s="17" t="s">
        <v>1671</v>
      </c>
      <c r="XEV1048386" s="17" t="s">
        <v>1131</v>
      </c>
      <c r="XEW1048386" s="18">
        <v>0</v>
      </c>
      <c r="XEX1048386" s="18">
        <v>0</v>
      </c>
      <c r="XEY1048386" s="18">
        <v>0</v>
      </c>
      <c r="XEZ1048386" s="18">
        <v>0</v>
      </c>
      <c r="XFA1048386" s="18">
        <v>0</v>
      </c>
      <c r="XFB1048386" s="18">
        <v>225</v>
      </c>
      <c r="XFC1048386" s="19" t="s">
        <v>82</v>
      </c>
      <c r="XFD1048386" s="19" t="s">
        <v>1788</v>
      </c>
    </row>
    <row r="1048387" spans="16375:16384" x14ac:dyDescent="0.15">
      <c r="XEU1048387" s="17" t="s">
        <v>1695</v>
      </c>
      <c r="XEV1048387" s="17" t="s">
        <v>895</v>
      </c>
      <c r="XEW1048387" s="18">
        <v>1232.01</v>
      </c>
      <c r="XEX1048387" s="18">
        <v>309</v>
      </c>
      <c r="XEY1048387" s="18">
        <v>309</v>
      </c>
      <c r="XEZ1048387" s="18">
        <v>308.0025</v>
      </c>
      <c r="XFA1048387" s="18">
        <v>306.00749999999999</v>
      </c>
      <c r="XFB1048387" s="18">
        <v>490</v>
      </c>
      <c r="XFC1048387" s="19" t="s">
        <v>339</v>
      </c>
      <c r="XFD1048387" s="19" t="s">
        <v>1788</v>
      </c>
    </row>
    <row r="1048388" spans="16375:16384" x14ac:dyDescent="0.15">
      <c r="XEU1048388" s="17" t="s">
        <v>1698</v>
      </c>
      <c r="XEV1048388" s="17" t="s">
        <v>896</v>
      </c>
      <c r="XEW1048388" s="18">
        <v>2606.21</v>
      </c>
      <c r="XEX1048388" s="18">
        <v>652</v>
      </c>
      <c r="XEY1048388" s="18">
        <v>652</v>
      </c>
      <c r="XEZ1048388" s="18">
        <v>651.55250000000001</v>
      </c>
      <c r="XFA1048388" s="18">
        <v>650.65750000000003</v>
      </c>
      <c r="XFB1048388" s="18">
        <v>505</v>
      </c>
      <c r="XFC1048388" s="19" t="s">
        <v>363</v>
      </c>
      <c r="XFD1048388" s="19" t="s">
        <v>1788</v>
      </c>
    </row>
    <row r="1048389" spans="16375:16384" x14ac:dyDescent="0.15">
      <c r="XEU1048389" s="17" t="s">
        <v>1218</v>
      </c>
      <c r="XEV1048389" s="17" t="s">
        <v>897</v>
      </c>
      <c r="XEW1048389" s="18">
        <v>2653.47</v>
      </c>
      <c r="XEX1048389" s="18">
        <v>664</v>
      </c>
      <c r="XEY1048389" s="18">
        <v>664</v>
      </c>
      <c r="XEZ1048389" s="18">
        <v>663.36749999999995</v>
      </c>
      <c r="XFA1048389" s="18">
        <v>662.10249999999985</v>
      </c>
      <c r="XFB1048389" s="18">
        <v>134</v>
      </c>
      <c r="XFC1048389" s="19" t="s">
        <v>282</v>
      </c>
      <c r="XFD1048389" s="19" t="s">
        <v>1788</v>
      </c>
    </row>
    <row r="1048390" spans="16375:16384" x14ac:dyDescent="0.15">
      <c r="XEU1048390" s="17" t="s">
        <v>1750</v>
      </c>
      <c r="XEV1048390" s="17" t="s">
        <v>901</v>
      </c>
      <c r="XEW1048390" s="18">
        <v>2788.34</v>
      </c>
      <c r="XEX1048390" s="18">
        <v>698</v>
      </c>
      <c r="XEY1048390" s="18">
        <v>698</v>
      </c>
      <c r="XEZ1048390" s="18">
        <v>697.08500000000004</v>
      </c>
      <c r="XFA1048390" s="18">
        <v>695.25500000000011</v>
      </c>
      <c r="XFB1048390" s="18">
        <v>254</v>
      </c>
      <c r="XFC1048390" s="19" t="s">
        <v>1164</v>
      </c>
      <c r="XFD1048390" s="19" t="s">
        <v>1788</v>
      </c>
    </row>
    <row r="1048391" spans="16375:16384" x14ac:dyDescent="0.15">
      <c r="XEU1048391" s="17" t="s">
        <v>1674</v>
      </c>
      <c r="XEV1048391" s="17" t="s">
        <v>870</v>
      </c>
      <c r="XEW1048391" s="18">
        <v>2705.06</v>
      </c>
      <c r="XEX1048391" s="18">
        <v>677</v>
      </c>
      <c r="XEY1048391" s="18">
        <v>677</v>
      </c>
      <c r="XEZ1048391" s="18">
        <v>676.26499999999999</v>
      </c>
      <c r="XFA1048391" s="18">
        <v>674.79499999999996</v>
      </c>
      <c r="XFB1048391" s="18">
        <v>425</v>
      </c>
      <c r="XFC1048391" s="19" t="s">
        <v>170</v>
      </c>
      <c r="XFD1048391" s="19" t="s">
        <v>1788</v>
      </c>
    </row>
    <row r="1048392" spans="16375:16384" x14ac:dyDescent="0.15">
      <c r="XEU1048392" s="17" t="s">
        <v>1467</v>
      </c>
      <c r="XEV1048392" s="20" t="s">
        <v>898</v>
      </c>
      <c r="XEW1048392" s="21">
        <v>1247.1600000000001</v>
      </c>
      <c r="XEX1048392" s="21">
        <v>312</v>
      </c>
      <c r="XEY1048392" s="21">
        <v>312</v>
      </c>
      <c r="XEZ1048392" s="21">
        <v>311.79000000000002</v>
      </c>
      <c r="XFA1048392" s="21">
        <v>311.37000000000006</v>
      </c>
      <c r="XFB1048392" s="21">
        <v>206</v>
      </c>
      <c r="XFC1048392" s="19" t="s">
        <v>348</v>
      </c>
      <c r="XFD1048392" s="19" t="s">
        <v>1788</v>
      </c>
    </row>
    <row r="1048393" spans="16375:16384" x14ac:dyDescent="0.15">
      <c r="XEU1048393" s="17" t="s">
        <v>1425</v>
      </c>
      <c r="XEV1048393" s="17" t="s">
        <v>1129</v>
      </c>
      <c r="XEW1048393" s="18">
        <v>0</v>
      </c>
      <c r="XEX1048393" s="18">
        <v>0</v>
      </c>
      <c r="XEY1048393" s="18">
        <v>0</v>
      </c>
      <c r="XEZ1048393" s="18">
        <v>0</v>
      </c>
      <c r="XFA1048393" s="18">
        <v>0</v>
      </c>
      <c r="XFB1048393" s="18">
        <v>494</v>
      </c>
      <c r="XFC1048393" s="19" t="s">
        <v>489</v>
      </c>
      <c r="XFD1048393" s="19" t="s">
        <v>1788</v>
      </c>
    </row>
    <row r="1048394" spans="16375:16384" x14ac:dyDescent="0.15">
      <c r="XEU1048394" s="17" t="s">
        <v>1772</v>
      </c>
      <c r="XEV1048394" s="17" t="s">
        <v>1130</v>
      </c>
      <c r="XEW1048394" s="18">
        <v>0</v>
      </c>
      <c r="XEX1048394" s="18">
        <v>0</v>
      </c>
      <c r="XEY1048394" s="18">
        <v>0</v>
      </c>
      <c r="XEZ1048394" s="18">
        <v>0</v>
      </c>
      <c r="XFA1048394" s="18">
        <v>0</v>
      </c>
      <c r="XFB1048394" s="18">
        <v>24</v>
      </c>
      <c r="XFC1048394" s="19" t="s">
        <v>1186</v>
      </c>
      <c r="XFD1048394" s="19" t="s">
        <v>1788</v>
      </c>
    </row>
    <row r="1048395" spans="16375:16384" x14ac:dyDescent="0.15">
      <c r="XEU1048395" s="17" t="s">
        <v>1463</v>
      </c>
      <c r="XEV1048395" s="17" t="s">
        <v>1134</v>
      </c>
      <c r="XEW1048395" s="18">
        <v>0</v>
      </c>
      <c r="XEX1048395" s="18">
        <v>0</v>
      </c>
      <c r="XEY1048395" s="18">
        <v>0</v>
      </c>
      <c r="XEZ1048395" s="18">
        <v>0</v>
      </c>
      <c r="XFA1048395" s="18">
        <v>0</v>
      </c>
      <c r="XFB1048395" s="18">
        <v>351</v>
      </c>
      <c r="XFC1048395" s="19" t="s">
        <v>523</v>
      </c>
      <c r="XFD1048395" s="19" t="s">
        <v>1788</v>
      </c>
    </row>
    <row r="1048396" spans="16375:16384" x14ac:dyDescent="0.15">
      <c r="XEU1048396" s="17" t="s">
        <v>1217</v>
      </c>
      <c r="XEV1048396" s="17" t="s">
        <v>937</v>
      </c>
      <c r="XEW1048396" s="18">
        <v>2855.39</v>
      </c>
      <c r="XEX1048396" s="18">
        <v>714</v>
      </c>
      <c r="XEY1048396" s="18">
        <v>714</v>
      </c>
      <c r="XEZ1048396" s="18">
        <v>713.84749999999997</v>
      </c>
      <c r="XFA1048396" s="18">
        <v>713.5424999999999</v>
      </c>
      <c r="XFB1048396" s="18">
        <v>504</v>
      </c>
      <c r="XFC1048396" s="19" t="s">
        <v>138</v>
      </c>
      <c r="XFD1048396" s="19" t="s">
        <v>1788</v>
      </c>
    </row>
    <row r="1048397" spans="16375:16384" x14ac:dyDescent="0.15">
      <c r="XEU1048397" s="17" t="s">
        <v>1508</v>
      </c>
      <c r="XEV1048397" s="17" t="s">
        <v>961</v>
      </c>
      <c r="XEW1048397" s="18">
        <v>2995.16</v>
      </c>
      <c r="XEX1048397" s="18">
        <v>749</v>
      </c>
      <c r="XEY1048397" s="18">
        <v>749</v>
      </c>
      <c r="XEZ1048397" s="18">
        <v>748.79</v>
      </c>
      <c r="XFA1048397" s="18">
        <v>748.36999999999989</v>
      </c>
      <c r="XFB1048397" s="18">
        <v>118</v>
      </c>
      <c r="XFC1048397" s="19" t="s">
        <v>349</v>
      </c>
      <c r="XFD1048397" s="19" t="s">
        <v>1788</v>
      </c>
    </row>
    <row r="1048398" spans="16375:16384" x14ac:dyDescent="0.15">
      <c r="XEU1048398" s="17" t="s">
        <v>1323</v>
      </c>
      <c r="XEV1048398" s="17" t="s">
        <v>938</v>
      </c>
      <c r="XEW1048398" s="18">
        <v>2917.91</v>
      </c>
      <c r="XEX1048398" s="18">
        <v>730</v>
      </c>
      <c r="XEY1048398" s="18">
        <v>730</v>
      </c>
      <c r="XEZ1048398" s="18">
        <v>729.47749999999996</v>
      </c>
      <c r="XFA1048398" s="18">
        <v>728.43249999999989</v>
      </c>
      <c r="XFB1048398" s="18">
        <v>44</v>
      </c>
      <c r="XFC1048398" s="19" t="s">
        <v>118</v>
      </c>
      <c r="XFD1048398" s="19" t="s">
        <v>1788</v>
      </c>
    </row>
    <row r="1048399" spans="16375:16384" x14ac:dyDescent="0.15">
      <c r="XEU1048399" s="17" t="s">
        <v>1487</v>
      </c>
      <c r="XEV1048399" s="17" t="s">
        <v>930</v>
      </c>
      <c r="XEW1048399" s="18">
        <v>6583.6</v>
      </c>
      <c r="XEX1048399" s="18">
        <v>1646</v>
      </c>
      <c r="XEY1048399" s="18">
        <v>1646</v>
      </c>
      <c r="XEZ1048399" s="18">
        <v>1645.9</v>
      </c>
      <c r="XFA1048399" s="18">
        <v>1645.7000000000003</v>
      </c>
      <c r="XFB1048399" s="18">
        <v>90</v>
      </c>
      <c r="XFC1048399" s="19" t="s">
        <v>152</v>
      </c>
      <c r="XFD1048399" s="19" t="s">
        <v>1788</v>
      </c>
    </row>
    <row r="1048400" spans="16375:16384" x14ac:dyDescent="0.15">
      <c r="XEU1048400" s="17" t="s">
        <v>1764</v>
      </c>
      <c r="XEV1048400" s="17" t="s">
        <v>939</v>
      </c>
      <c r="XEW1048400" s="18">
        <v>2761.87</v>
      </c>
      <c r="XEX1048400" s="18">
        <v>691</v>
      </c>
      <c r="XEY1048400" s="18">
        <v>691</v>
      </c>
      <c r="XEZ1048400" s="18">
        <v>690.46749999999997</v>
      </c>
      <c r="XFA1048400" s="18">
        <v>689.40249999999992</v>
      </c>
      <c r="XFB1048400" s="18">
        <v>406</v>
      </c>
      <c r="XFC1048400" s="19" t="s">
        <v>1178</v>
      </c>
      <c r="XFD1048400" s="19" t="s">
        <v>1788</v>
      </c>
    </row>
    <row r="1048401" spans="16375:16384" x14ac:dyDescent="0.15">
      <c r="XEU1048401" s="17" t="s">
        <v>1385</v>
      </c>
      <c r="XEV1048401" s="17" t="s">
        <v>940</v>
      </c>
      <c r="XEW1048401" s="18">
        <v>1076.46</v>
      </c>
      <c r="XEX1048401" s="18">
        <v>270</v>
      </c>
      <c r="XEY1048401" s="18">
        <v>270</v>
      </c>
      <c r="XEZ1048401" s="18">
        <v>269.11500000000001</v>
      </c>
      <c r="XFA1048401" s="18">
        <v>267.34500000000003</v>
      </c>
      <c r="XFB1048401" s="18">
        <v>305</v>
      </c>
      <c r="XFC1048401" s="19" t="s">
        <v>244</v>
      </c>
      <c r="XFD1048401" s="19" t="s">
        <v>1788</v>
      </c>
    </row>
    <row r="1048402" spans="16375:16384" x14ac:dyDescent="0.15">
      <c r="XEU1048402" s="17" t="s">
        <v>1308</v>
      </c>
      <c r="XEV1048402" s="17" t="s">
        <v>1121</v>
      </c>
      <c r="XEW1048402" s="18">
        <v>1753.83</v>
      </c>
      <c r="XEX1048402" s="18">
        <v>439</v>
      </c>
      <c r="XEY1048402" s="18">
        <v>439</v>
      </c>
      <c r="XEZ1048402" s="18">
        <v>438.45749999999998</v>
      </c>
      <c r="XFA1048402" s="18">
        <v>437.37249999999995</v>
      </c>
      <c r="XFB1048402" s="18">
        <v>450</v>
      </c>
      <c r="XFC1048402" s="19" t="s">
        <v>267</v>
      </c>
      <c r="XFD1048402" s="19" t="s">
        <v>1788</v>
      </c>
    </row>
    <row r="1048403" spans="16375:16384" x14ac:dyDescent="0.15">
      <c r="XEU1048403" s="17" t="s">
        <v>1384</v>
      </c>
      <c r="XEV1048403" s="17" t="s">
        <v>956</v>
      </c>
      <c r="XEW1048403" s="18">
        <v>1708.19</v>
      </c>
      <c r="XEX1048403" s="18">
        <v>428</v>
      </c>
      <c r="XEY1048403" s="18">
        <v>428</v>
      </c>
      <c r="XEZ1048403" s="18">
        <v>427.04750000000001</v>
      </c>
      <c r="XFA1048403" s="18">
        <v>425.14250000000004</v>
      </c>
      <c r="XFB1048403" s="18">
        <v>341</v>
      </c>
      <c r="XFC1048403" s="19" t="s">
        <v>60</v>
      </c>
      <c r="XFD1048403" s="19" t="s">
        <v>1788</v>
      </c>
    </row>
    <row r="1048404" spans="16375:16384" x14ac:dyDescent="0.15">
      <c r="XEU1048404" s="17" t="s">
        <v>1314</v>
      </c>
      <c r="XEV1048404" s="17" t="s">
        <v>933</v>
      </c>
      <c r="XEW1048404" s="18">
        <v>1312.79</v>
      </c>
      <c r="XEX1048404" s="18">
        <v>329</v>
      </c>
      <c r="XEY1048404" s="18">
        <v>329</v>
      </c>
      <c r="XEZ1048404" s="18">
        <v>328.19749999999999</v>
      </c>
      <c r="XFA1048404" s="18">
        <v>326.59249999999997</v>
      </c>
      <c r="XFB1048404" s="18">
        <v>357</v>
      </c>
      <c r="XFC1048404" s="19" t="s">
        <v>53</v>
      </c>
      <c r="XFD1048404" s="19" t="s">
        <v>1788</v>
      </c>
    </row>
    <row r="1048405" spans="16375:16384" x14ac:dyDescent="0.15">
      <c r="XEU1048405" s="17" t="s">
        <v>1575</v>
      </c>
      <c r="XEV1048405" s="17" t="s">
        <v>934</v>
      </c>
      <c r="XEW1048405" s="18">
        <v>2602.2799999999997</v>
      </c>
      <c r="XEX1048405" s="18">
        <v>651</v>
      </c>
      <c r="XEY1048405" s="18">
        <v>651</v>
      </c>
      <c r="XEZ1048405" s="18">
        <v>650.56999999999994</v>
      </c>
      <c r="XFA1048405" s="18">
        <v>649.70999999999981</v>
      </c>
      <c r="XFB1048405" s="18">
        <v>507</v>
      </c>
      <c r="XFC1048405" s="19" t="s">
        <v>319</v>
      </c>
      <c r="XFD1048405" s="19" t="s">
        <v>1788</v>
      </c>
    </row>
    <row r="1048406" spans="16375:16384" x14ac:dyDescent="0.15">
      <c r="XEU1048406" s="17" t="s">
        <v>1273</v>
      </c>
      <c r="XEV1048406" s="17" t="s">
        <v>923</v>
      </c>
      <c r="XEW1048406" s="18">
        <v>1216.44</v>
      </c>
      <c r="XEX1048406" s="18">
        <v>305</v>
      </c>
      <c r="XEY1048406" s="18">
        <v>305</v>
      </c>
      <c r="XEZ1048406" s="18">
        <v>304.11</v>
      </c>
      <c r="XFA1048406" s="18">
        <v>302.33000000000004</v>
      </c>
      <c r="XFB1048406" s="18">
        <v>70</v>
      </c>
      <c r="XFC1048406" s="19" t="s">
        <v>480</v>
      </c>
      <c r="XFD1048406" s="19" t="s">
        <v>1788</v>
      </c>
    </row>
    <row r="1048407" spans="16375:16384" x14ac:dyDescent="0.15">
      <c r="XEU1048407" s="17" t="s">
        <v>1378</v>
      </c>
      <c r="XEV1048407" s="17" t="s">
        <v>944</v>
      </c>
      <c r="XEW1048407" s="18">
        <v>3283.3</v>
      </c>
      <c r="XEX1048407" s="18">
        <v>821</v>
      </c>
      <c r="XEY1048407" s="18">
        <v>821</v>
      </c>
      <c r="XEZ1048407" s="18">
        <v>820.82500000000005</v>
      </c>
      <c r="XFA1048407" s="18">
        <v>820.47500000000014</v>
      </c>
      <c r="XFB1048407" s="18">
        <v>160</v>
      </c>
      <c r="XFC1048407" s="19" t="s">
        <v>399</v>
      </c>
      <c r="XFD1048407" s="19" t="s">
        <v>1788</v>
      </c>
    </row>
    <row r="1048408" spans="16375:16384" x14ac:dyDescent="0.15">
      <c r="XEU1048408" s="17" t="s">
        <v>1478</v>
      </c>
      <c r="XEV1048408" s="17" t="s">
        <v>941</v>
      </c>
      <c r="XEW1048408" s="18">
        <v>1357.59</v>
      </c>
      <c r="XEX1048408" s="18">
        <v>340</v>
      </c>
      <c r="XEY1048408" s="18">
        <v>340</v>
      </c>
      <c r="XEZ1048408" s="18">
        <v>339.39749999999998</v>
      </c>
      <c r="XFA1048408" s="18">
        <v>338.19249999999994</v>
      </c>
      <c r="XFB1048408" s="18">
        <v>553</v>
      </c>
      <c r="XFC1048408" s="19" t="s">
        <v>457</v>
      </c>
      <c r="XFD1048408" s="19" t="s">
        <v>1788</v>
      </c>
    </row>
    <row r="1048409" spans="16375:16384" x14ac:dyDescent="0.15">
      <c r="XEU1048409" s="17" t="s">
        <v>1535</v>
      </c>
      <c r="XEV1048409" s="17" t="s">
        <v>942</v>
      </c>
      <c r="XEW1048409" s="18">
        <v>1136.3</v>
      </c>
      <c r="XEX1048409" s="18">
        <v>285</v>
      </c>
      <c r="XEY1048409" s="18">
        <v>285</v>
      </c>
      <c r="XEZ1048409" s="18">
        <v>284.07499999999999</v>
      </c>
      <c r="XFA1048409" s="18">
        <v>282.22499999999997</v>
      </c>
      <c r="XFB1048409" s="18">
        <v>408</v>
      </c>
      <c r="XFC1048409" s="19" t="s">
        <v>240</v>
      </c>
      <c r="XFD1048409" s="19" t="s">
        <v>1788</v>
      </c>
    </row>
    <row r="1048410" spans="16375:16384" x14ac:dyDescent="0.15">
      <c r="XEU1048410" s="17" t="s">
        <v>1590</v>
      </c>
      <c r="XEV1048410" s="17" t="s">
        <v>943</v>
      </c>
      <c r="XEW1048410" s="18">
        <v>1418.98</v>
      </c>
      <c r="XEX1048410" s="18">
        <v>355</v>
      </c>
      <c r="XEY1048410" s="18">
        <v>355</v>
      </c>
      <c r="XEZ1048410" s="18">
        <v>354.745</v>
      </c>
      <c r="XFA1048410" s="18">
        <v>354.23500000000001</v>
      </c>
      <c r="XFB1048410" s="18">
        <v>265</v>
      </c>
      <c r="XFC1048410" s="19" t="s">
        <v>476</v>
      </c>
      <c r="XFD1048410" s="19" t="s">
        <v>1788</v>
      </c>
    </row>
    <row r="1048411" spans="16375:16384" x14ac:dyDescent="0.15">
      <c r="XEU1048411" s="17" t="s">
        <v>1702</v>
      </c>
      <c r="XEV1048411" s="17" t="s">
        <v>957</v>
      </c>
      <c r="XEW1048411" s="18">
        <v>1865.3</v>
      </c>
      <c r="XEX1048411" s="18">
        <v>467</v>
      </c>
      <c r="XEY1048411" s="18">
        <v>467</v>
      </c>
      <c r="XEZ1048411" s="18">
        <v>466.32499999999999</v>
      </c>
      <c r="XFA1048411" s="18">
        <v>464.97499999999997</v>
      </c>
      <c r="XFB1048411" s="18">
        <v>237</v>
      </c>
      <c r="XFC1048411" s="19" t="s">
        <v>328</v>
      </c>
      <c r="XFD1048411" s="19" t="s">
        <v>1788</v>
      </c>
    </row>
    <row r="1048412" spans="16375:16384" x14ac:dyDescent="0.15">
      <c r="XEU1048412" s="17" t="s">
        <v>1388</v>
      </c>
      <c r="XEV1048412" s="17" t="s">
        <v>922</v>
      </c>
      <c r="XEW1048412" s="18">
        <v>6352.2</v>
      </c>
      <c r="XEX1048412" s="18">
        <v>1589</v>
      </c>
      <c r="XEY1048412" s="18">
        <v>1589</v>
      </c>
      <c r="XEZ1048412" s="18">
        <v>1588.05</v>
      </c>
      <c r="XFA1048412" s="18">
        <v>1586.1499999999999</v>
      </c>
      <c r="XFB1048412" s="18">
        <v>353</v>
      </c>
      <c r="XFC1048412" s="19" t="s">
        <v>326</v>
      </c>
      <c r="XFD1048412" s="19" t="s">
        <v>1788</v>
      </c>
    </row>
    <row r="1048413" spans="16375:16384" x14ac:dyDescent="0.15">
      <c r="XEU1048413" s="17" t="s">
        <v>1712</v>
      </c>
      <c r="XEV1048413" s="17" t="s">
        <v>1133</v>
      </c>
      <c r="XEW1048413" s="18">
        <v>0</v>
      </c>
      <c r="XEX1048413" s="18">
        <v>0</v>
      </c>
      <c r="XEY1048413" s="18">
        <v>0</v>
      </c>
      <c r="XEZ1048413" s="18">
        <v>0</v>
      </c>
      <c r="XFA1048413" s="18">
        <v>0</v>
      </c>
      <c r="XFB1048413" s="18">
        <v>334</v>
      </c>
      <c r="XFC1048413" s="19" t="s">
        <v>544</v>
      </c>
      <c r="XFD1048413" s="19" t="s">
        <v>1788</v>
      </c>
    </row>
    <row r="1048414" spans="16375:16384" x14ac:dyDescent="0.15">
      <c r="XEU1048414" s="17" t="s">
        <v>1642</v>
      </c>
      <c r="XEV1048414" s="17" t="s">
        <v>945</v>
      </c>
      <c r="XEW1048414" s="18">
        <v>299.99999999999994</v>
      </c>
      <c r="XEX1048414" s="18">
        <v>75</v>
      </c>
      <c r="XEY1048414" s="18">
        <v>75</v>
      </c>
      <c r="XEZ1048414" s="18">
        <v>74.999999999999986</v>
      </c>
      <c r="XFA1048414" s="18">
        <v>74.999999999999957</v>
      </c>
      <c r="XFB1048414" s="18">
        <v>240</v>
      </c>
      <c r="XFC1048414" s="19" t="s">
        <v>137</v>
      </c>
      <c r="XFD1048414" s="19" t="s">
        <v>1788</v>
      </c>
    </row>
    <row r="1048415" spans="16375:16384" x14ac:dyDescent="0.15">
      <c r="XEU1048415" s="17" t="s">
        <v>1742</v>
      </c>
      <c r="XEV1048415" s="17" t="s">
        <v>946</v>
      </c>
      <c r="XEW1048415" s="18">
        <v>1007.1</v>
      </c>
      <c r="XEX1048415" s="18">
        <v>252</v>
      </c>
      <c r="XEY1048415" s="18">
        <v>252</v>
      </c>
      <c r="XEZ1048415" s="18">
        <v>251.77500000000001</v>
      </c>
      <c r="XFA1048415" s="18">
        <v>251.32500000000002</v>
      </c>
      <c r="XFB1048415" s="18">
        <v>323</v>
      </c>
      <c r="XFC1048415" s="19" t="s">
        <v>1156</v>
      </c>
      <c r="XFD1048415" s="19" t="s">
        <v>1788</v>
      </c>
    </row>
    <row r="1048416" spans="16375:16384" x14ac:dyDescent="0.15">
      <c r="XEU1048416" s="17" t="s">
        <v>1410</v>
      </c>
      <c r="XEV1048416" s="17" t="s">
        <v>947</v>
      </c>
      <c r="XEW1048416" s="18">
        <v>2559.9399999999996</v>
      </c>
      <c r="XEX1048416" s="18">
        <v>640</v>
      </c>
      <c r="XEY1048416" s="18">
        <v>640</v>
      </c>
      <c r="XEZ1048416" s="18">
        <v>639.9849999999999</v>
      </c>
      <c r="XFA1048416" s="18">
        <v>639.9549999999997</v>
      </c>
      <c r="XFB1048416" s="18">
        <v>100</v>
      </c>
      <c r="XFC1048416" s="19" t="s">
        <v>98</v>
      </c>
      <c r="XFD1048416" s="19" t="s">
        <v>1788</v>
      </c>
    </row>
    <row r="1048417" spans="16375:16384" x14ac:dyDescent="0.15">
      <c r="XEU1048417" s="17" t="s">
        <v>1609</v>
      </c>
      <c r="XEV1048417" s="17" t="s">
        <v>925</v>
      </c>
      <c r="XEW1048417" s="18">
        <v>6758.6</v>
      </c>
      <c r="XEX1048417" s="18">
        <v>1690</v>
      </c>
      <c r="XEY1048417" s="18">
        <v>1690</v>
      </c>
      <c r="XEZ1048417" s="18">
        <v>1689.65</v>
      </c>
      <c r="XFA1048417" s="18">
        <v>1688.9500000000003</v>
      </c>
      <c r="XFB1048417" s="18">
        <v>403</v>
      </c>
      <c r="XFC1048417" s="19" t="s">
        <v>286</v>
      </c>
      <c r="XFD1048417" s="19" t="s">
        <v>1788</v>
      </c>
    </row>
    <row r="1048418" spans="16375:16384" x14ac:dyDescent="0.15">
      <c r="XEU1048418" s="17" t="s">
        <v>1206</v>
      </c>
      <c r="XEV1048418" s="17" t="s">
        <v>931</v>
      </c>
      <c r="XEW1048418" s="18">
        <v>1111.6300000000001</v>
      </c>
      <c r="XEX1048418" s="18">
        <v>278</v>
      </c>
      <c r="XEY1048418" s="18">
        <v>278</v>
      </c>
      <c r="XEZ1048418" s="18">
        <v>277.90750000000003</v>
      </c>
      <c r="XFA1048418" s="18">
        <v>277.72250000000008</v>
      </c>
      <c r="XFB1048418" s="18">
        <v>457</v>
      </c>
      <c r="XFC1048418" s="19" t="s">
        <v>227</v>
      </c>
      <c r="XFD1048418" s="19" t="s">
        <v>1788</v>
      </c>
    </row>
    <row r="1048419" spans="16375:16384" x14ac:dyDescent="0.15">
      <c r="XEU1048419" s="17" t="s">
        <v>1525</v>
      </c>
      <c r="XEV1048419" s="17" t="s">
        <v>958</v>
      </c>
      <c r="XEW1048419" s="18">
        <v>1246.1699999999998</v>
      </c>
      <c r="XEX1048419" s="18">
        <v>312</v>
      </c>
      <c r="XEY1048419" s="18">
        <v>312</v>
      </c>
      <c r="XEZ1048419" s="18">
        <v>311.54249999999996</v>
      </c>
      <c r="XFA1048419" s="18">
        <v>310.62749999999988</v>
      </c>
      <c r="XFB1048419" s="18">
        <v>262</v>
      </c>
      <c r="XFC1048419" s="19" t="s">
        <v>443</v>
      </c>
      <c r="XFD1048419" s="19" t="s">
        <v>1788</v>
      </c>
    </row>
    <row r="1048420" spans="16375:16384" x14ac:dyDescent="0.15">
      <c r="XEU1048420" s="17" t="s">
        <v>1568</v>
      </c>
      <c r="XEV1048420" s="17" t="s">
        <v>959</v>
      </c>
      <c r="XEW1048420" s="18">
        <v>1184.07</v>
      </c>
      <c r="XEX1048420" s="18">
        <v>297</v>
      </c>
      <c r="XEY1048420" s="18">
        <v>297</v>
      </c>
      <c r="XEZ1048420" s="18">
        <v>296.01749999999998</v>
      </c>
      <c r="XFA1048420" s="18">
        <v>294.05249999999995</v>
      </c>
      <c r="XFB1048420" s="18">
        <v>306</v>
      </c>
      <c r="XFC1048420" s="19" t="s">
        <v>51</v>
      </c>
      <c r="XFD1048420" s="19" t="s">
        <v>1788</v>
      </c>
    </row>
    <row r="1048421" spans="16375:16384" x14ac:dyDescent="0.15">
      <c r="XEU1048421" s="17" t="s">
        <v>1473</v>
      </c>
      <c r="XEV1048421" s="17" t="s">
        <v>948</v>
      </c>
      <c r="XEW1048421" s="18">
        <v>1238.8799999999999</v>
      </c>
      <c r="XEX1048421" s="18">
        <v>310</v>
      </c>
      <c r="XEY1048421" s="18">
        <v>310</v>
      </c>
      <c r="XEZ1048421" s="18">
        <v>309.71999999999997</v>
      </c>
      <c r="XFA1048421" s="18">
        <v>309.15999999999991</v>
      </c>
      <c r="XFB1048421" s="18">
        <v>371</v>
      </c>
      <c r="XFC1048421" s="19" t="s">
        <v>289</v>
      </c>
      <c r="XFD1048421" s="19" t="s">
        <v>1788</v>
      </c>
    </row>
    <row r="1048422" spans="16375:16384" x14ac:dyDescent="0.15">
      <c r="XEU1048422" s="17" t="s">
        <v>1716</v>
      </c>
      <c r="XEV1048422" s="17" t="s">
        <v>949</v>
      </c>
      <c r="XEW1048422" s="18">
        <v>1843.39</v>
      </c>
      <c r="XEX1048422" s="18">
        <v>461</v>
      </c>
      <c r="XEY1048422" s="18">
        <v>461</v>
      </c>
      <c r="XEZ1048422" s="18">
        <v>460.84750000000003</v>
      </c>
      <c r="XFA1048422" s="18">
        <v>460.54250000000008</v>
      </c>
      <c r="XFB1048422" s="18">
        <v>258</v>
      </c>
      <c r="XFC1048422" s="19" t="s">
        <v>190</v>
      </c>
      <c r="XFD1048422" s="19" t="s">
        <v>1788</v>
      </c>
    </row>
    <row r="1048423" spans="16375:16384" x14ac:dyDescent="0.15">
      <c r="XEU1048423" s="17" t="s">
        <v>1236</v>
      </c>
      <c r="XEV1048423" s="17" t="s">
        <v>1089</v>
      </c>
      <c r="XEW1048423" s="18">
        <v>1198.3799999999999</v>
      </c>
      <c r="XEX1048423" s="18">
        <v>300</v>
      </c>
      <c r="XEY1048423" s="18">
        <v>300</v>
      </c>
      <c r="XEZ1048423" s="18">
        <v>299.59499999999997</v>
      </c>
      <c r="XFA1048423" s="18">
        <v>298.78499999999991</v>
      </c>
      <c r="XFB1048423" s="18">
        <v>113</v>
      </c>
      <c r="XFC1048423" s="19" t="s">
        <v>272</v>
      </c>
      <c r="XFD1048423" s="19" t="s">
        <v>1788</v>
      </c>
    </row>
    <row r="1048424" spans="16375:16384" x14ac:dyDescent="0.15">
      <c r="XEU1048424" s="17" t="s">
        <v>1351</v>
      </c>
      <c r="XEV1048424" s="17" t="s">
        <v>928</v>
      </c>
      <c r="XEW1048424" s="18">
        <v>1357.8</v>
      </c>
      <c r="XEX1048424" s="18">
        <v>340</v>
      </c>
      <c r="XEY1048424" s="18">
        <v>340</v>
      </c>
      <c r="XEZ1048424" s="18">
        <v>339.45</v>
      </c>
      <c r="XFA1048424" s="18">
        <v>338.34999999999997</v>
      </c>
      <c r="XFB1048424" s="18">
        <v>87</v>
      </c>
      <c r="XFC1048424" s="19" t="s">
        <v>337</v>
      </c>
      <c r="XFD1048424" s="19" t="s">
        <v>1788</v>
      </c>
    </row>
    <row r="1048425" spans="16375:16384" x14ac:dyDescent="0.15">
      <c r="XEU1048425" s="17" t="s">
        <v>1630</v>
      </c>
      <c r="XEV1048425" s="17" t="s">
        <v>960</v>
      </c>
      <c r="XEW1048425" s="18">
        <v>2430.4</v>
      </c>
      <c r="XEX1048425" s="18">
        <v>608</v>
      </c>
      <c r="XEY1048425" s="18">
        <v>608</v>
      </c>
      <c r="XEZ1048425" s="18">
        <v>607.6</v>
      </c>
      <c r="XFA1048425" s="18">
        <v>606.80000000000007</v>
      </c>
      <c r="XFB1048425" s="18">
        <v>27</v>
      </c>
      <c r="XFC1048425" s="19" t="s">
        <v>406</v>
      </c>
      <c r="XFD1048425" s="19" t="s">
        <v>1788</v>
      </c>
    </row>
    <row r="1048426" spans="16375:16384" x14ac:dyDescent="0.15">
      <c r="XEU1048426" s="17" t="s">
        <v>1496</v>
      </c>
      <c r="XEV1048426" s="17" t="s">
        <v>932</v>
      </c>
      <c r="XEW1048426" s="18">
        <v>2884.85</v>
      </c>
      <c r="XEX1048426" s="18">
        <v>722</v>
      </c>
      <c r="XEY1048426" s="18">
        <v>722</v>
      </c>
      <c r="XEZ1048426" s="18">
        <v>721.21249999999998</v>
      </c>
      <c r="XFA1048426" s="18">
        <v>719.63749999999993</v>
      </c>
      <c r="XFB1048426" s="18">
        <v>171</v>
      </c>
      <c r="XFC1048426" s="19" t="s">
        <v>56</v>
      </c>
      <c r="XFD1048426" s="19" t="s">
        <v>1788</v>
      </c>
    </row>
    <row r="1048427" spans="16375:16384" x14ac:dyDescent="0.15">
      <c r="XEU1048427" s="17" t="s">
        <v>1257</v>
      </c>
      <c r="XEV1048427" s="17" t="s">
        <v>950</v>
      </c>
      <c r="XEW1048427" s="18">
        <v>1934.01</v>
      </c>
      <c r="XEX1048427" s="18">
        <v>484</v>
      </c>
      <c r="XEY1048427" s="18">
        <v>484</v>
      </c>
      <c r="XEZ1048427" s="18">
        <v>483.5025</v>
      </c>
      <c r="XFA1048427" s="18">
        <v>482.50749999999999</v>
      </c>
      <c r="XFB1048427" s="18">
        <v>468</v>
      </c>
      <c r="XFC1048427" s="19" t="s">
        <v>72</v>
      </c>
      <c r="XFD1048427" s="19" t="s">
        <v>1788</v>
      </c>
    </row>
    <row r="1048428" spans="16375:16384" x14ac:dyDescent="0.15">
      <c r="XEU1048428" s="17" t="s">
        <v>1210</v>
      </c>
      <c r="XEV1048428" s="17" t="s">
        <v>951</v>
      </c>
      <c r="XEW1048428" s="18">
        <v>724.89</v>
      </c>
      <c r="XEX1048428" s="18">
        <v>182</v>
      </c>
      <c r="XEY1048428" s="18">
        <v>182</v>
      </c>
      <c r="XEZ1048428" s="18">
        <v>181.2225</v>
      </c>
      <c r="XFA1048428" s="18">
        <v>179.66749999999999</v>
      </c>
      <c r="XFB1048428" s="18">
        <v>77</v>
      </c>
      <c r="XFC1048428" s="19" t="s">
        <v>226</v>
      </c>
      <c r="XFD1048428" s="19" t="s">
        <v>1788</v>
      </c>
    </row>
    <row r="1048429" spans="16375:16384" x14ac:dyDescent="0.15">
      <c r="XEU1048429" s="17" t="s">
        <v>1352</v>
      </c>
      <c r="XEV1048429" s="17" t="s">
        <v>926</v>
      </c>
      <c r="XEW1048429" s="18">
        <v>1217.25</v>
      </c>
      <c r="XEX1048429" s="18">
        <v>305</v>
      </c>
      <c r="XEY1048429" s="18">
        <v>305</v>
      </c>
      <c r="XEZ1048429" s="18">
        <v>304.3125</v>
      </c>
      <c r="XFA1048429" s="18">
        <v>302.9375</v>
      </c>
      <c r="XFB1048429" s="18">
        <v>264</v>
      </c>
      <c r="XFC1048429" s="19" t="s">
        <v>197</v>
      </c>
      <c r="XFD1048429" s="19" t="s">
        <v>1788</v>
      </c>
    </row>
    <row r="1048430" spans="16375:16384" x14ac:dyDescent="0.15">
      <c r="XEU1048430" s="17" t="s">
        <v>1578</v>
      </c>
      <c r="XEV1048430" s="17" t="s">
        <v>952</v>
      </c>
      <c r="XEW1048430" s="18">
        <v>743.02</v>
      </c>
      <c r="XEX1048430" s="18">
        <v>186</v>
      </c>
      <c r="XEY1048430" s="18">
        <v>186</v>
      </c>
      <c r="XEZ1048430" s="18">
        <v>185.755</v>
      </c>
      <c r="XFA1048430" s="18">
        <v>185.26499999999999</v>
      </c>
      <c r="XFB1048430" s="18">
        <v>519</v>
      </c>
      <c r="XFC1048430" s="19" t="s">
        <v>219</v>
      </c>
      <c r="XFD1048430" s="19" t="s">
        <v>1788</v>
      </c>
    </row>
    <row r="1048431" spans="16375:16384" x14ac:dyDescent="0.15">
      <c r="XEU1048431" s="17" t="s">
        <v>1250</v>
      </c>
      <c r="XEV1048431" s="17" t="s">
        <v>929</v>
      </c>
      <c r="XEW1048431" s="18">
        <v>6187.2</v>
      </c>
      <c r="XEX1048431" s="18">
        <v>1547</v>
      </c>
      <c r="XEY1048431" s="18">
        <v>1547</v>
      </c>
      <c r="XEZ1048431" s="18">
        <v>1546.8</v>
      </c>
      <c r="XFA1048431" s="18">
        <v>1546.3999999999999</v>
      </c>
      <c r="XFB1048431" s="18">
        <v>154</v>
      </c>
      <c r="XFC1048431" s="19" t="s">
        <v>188</v>
      </c>
      <c r="XFD1048431" s="19" t="s">
        <v>1788</v>
      </c>
    </row>
    <row r="1048432" spans="16375:16384" x14ac:dyDescent="0.15">
      <c r="XEU1048432" s="17" t="s">
        <v>1366</v>
      </c>
      <c r="XEV1048432" s="17" t="s">
        <v>953</v>
      </c>
      <c r="XEW1048432" s="18">
        <v>2926.22</v>
      </c>
      <c r="XEX1048432" s="18">
        <v>732</v>
      </c>
      <c r="XEY1048432" s="18">
        <v>732</v>
      </c>
      <c r="XEZ1048432" s="18">
        <v>731.55499999999995</v>
      </c>
      <c r="XFA1048432" s="18">
        <v>730.66499999999985</v>
      </c>
      <c r="XFB1048432" s="18">
        <v>469</v>
      </c>
      <c r="XFC1048432" s="19" t="s">
        <v>518</v>
      </c>
      <c r="XFD1048432" s="19" t="s">
        <v>1788</v>
      </c>
    </row>
    <row r="1048433" spans="16375:16384" x14ac:dyDescent="0.15">
      <c r="XEU1048433" s="17" t="s">
        <v>1577</v>
      </c>
      <c r="XEV1048433" s="17" t="s">
        <v>935</v>
      </c>
      <c r="XEW1048433" s="18">
        <v>1250.26</v>
      </c>
      <c r="XEX1048433" s="18">
        <v>313</v>
      </c>
      <c r="XEY1048433" s="18">
        <v>313</v>
      </c>
      <c r="XEZ1048433" s="18">
        <v>312.565</v>
      </c>
      <c r="XFA1048433" s="18">
        <v>311.69499999999999</v>
      </c>
      <c r="XFB1048433" s="18">
        <v>17</v>
      </c>
      <c r="XFC1048433" s="19" t="s">
        <v>430</v>
      </c>
      <c r="XFD1048433" s="19" t="s">
        <v>1788</v>
      </c>
    </row>
    <row r="1048434" spans="16375:16384" x14ac:dyDescent="0.15">
      <c r="XEU1048434" s="17" t="s">
        <v>1714</v>
      </c>
      <c r="XEV1048434" s="17" t="s">
        <v>924</v>
      </c>
      <c r="XEW1048434" s="18">
        <v>543.84</v>
      </c>
      <c r="XEX1048434" s="18">
        <v>136</v>
      </c>
      <c r="XEY1048434" s="18">
        <v>136</v>
      </c>
      <c r="XEZ1048434" s="18">
        <v>135.96</v>
      </c>
      <c r="XFA1048434" s="18">
        <v>135.88000000000002</v>
      </c>
      <c r="XFB1048434" s="18">
        <v>389</v>
      </c>
      <c r="XFC1048434" s="19" t="s">
        <v>456</v>
      </c>
      <c r="XFD1048434" s="19" t="s">
        <v>1788</v>
      </c>
    </row>
    <row r="1048435" spans="16375:16384" x14ac:dyDescent="0.15">
      <c r="XEU1048435" s="17" t="s">
        <v>1653</v>
      </c>
      <c r="XEV1048435" s="17" t="s">
        <v>955</v>
      </c>
      <c r="XEW1048435" s="18">
        <v>3027.6600000000003</v>
      </c>
      <c r="XEX1048435" s="18">
        <v>757</v>
      </c>
      <c r="XEY1048435" s="18">
        <v>757</v>
      </c>
      <c r="XEZ1048435" s="18">
        <v>756.91500000000008</v>
      </c>
      <c r="XFA1048435" s="18">
        <v>756.74500000000023</v>
      </c>
      <c r="XFB1048435" s="18">
        <v>8</v>
      </c>
      <c r="XFC1048435" s="19" t="s">
        <v>402</v>
      </c>
      <c r="XFD1048435" s="19" t="s">
        <v>1788</v>
      </c>
    </row>
    <row r="1048436" spans="16375:16384" x14ac:dyDescent="0.15">
      <c r="XEU1048436" s="17" t="s">
        <v>1524</v>
      </c>
      <c r="XEV1048436" s="17" t="s">
        <v>954</v>
      </c>
      <c r="XEW1048436" s="18">
        <v>922.0200000000001</v>
      </c>
      <c r="XEX1048436" s="18">
        <v>231</v>
      </c>
      <c r="XEY1048436" s="18">
        <v>231</v>
      </c>
      <c r="XEZ1048436" s="18">
        <v>230.50500000000002</v>
      </c>
      <c r="XFA1048436" s="18">
        <v>229.51500000000007</v>
      </c>
      <c r="XFB1048436" s="18">
        <v>584</v>
      </c>
      <c r="XFC1048436" s="19" t="s">
        <v>281</v>
      </c>
      <c r="XFD1048436" s="19" t="s">
        <v>1788</v>
      </c>
    </row>
    <row r="1048437" spans="16375:16384" x14ac:dyDescent="0.15">
      <c r="XEU1048437" s="17" t="s">
        <v>1557</v>
      </c>
      <c r="XEV1048437" s="17" t="s">
        <v>1092</v>
      </c>
      <c r="XEW1048437" s="18">
        <v>1324.15</v>
      </c>
      <c r="XEX1048437" s="18">
        <v>332</v>
      </c>
      <c r="XEY1048437" s="18">
        <v>332</v>
      </c>
      <c r="XEZ1048437" s="18">
        <v>331.03750000000002</v>
      </c>
      <c r="XFA1048437" s="18">
        <v>329.11250000000007</v>
      </c>
      <c r="XFB1048437" s="18">
        <v>222</v>
      </c>
      <c r="XFC1048437" s="19" t="s">
        <v>266</v>
      </c>
      <c r="XFD1048437" s="19" t="s">
        <v>1788</v>
      </c>
    </row>
    <row r="1048438" spans="16375:16384" x14ac:dyDescent="0.15">
      <c r="XEU1048438" s="17" t="s">
        <v>1246</v>
      </c>
      <c r="XEV1048438" s="17" t="s">
        <v>982</v>
      </c>
      <c r="XEW1048438" s="18">
        <v>1389.27</v>
      </c>
      <c r="XEX1048438" s="18">
        <v>348</v>
      </c>
      <c r="XEY1048438" s="18">
        <v>348</v>
      </c>
      <c r="XEZ1048438" s="18">
        <v>347.3175</v>
      </c>
      <c r="XFA1048438" s="18">
        <v>345.95249999999999</v>
      </c>
      <c r="XFB1048438" s="18">
        <v>101</v>
      </c>
      <c r="XFC1048438" s="19" t="s">
        <v>317</v>
      </c>
      <c r="XFD1048438" s="19" t="s">
        <v>1788</v>
      </c>
    </row>
    <row r="1048439" spans="16375:16384" x14ac:dyDescent="0.15">
      <c r="XEU1048439" s="17" t="s">
        <v>1657</v>
      </c>
      <c r="XEV1048439" s="17" t="s">
        <v>968</v>
      </c>
      <c r="XEW1048439" s="18">
        <v>3060.74</v>
      </c>
      <c r="XEX1048439" s="18">
        <v>766</v>
      </c>
      <c r="XEY1048439" s="18">
        <v>766</v>
      </c>
      <c r="XEZ1048439" s="18">
        <v>765.18499999999995</v>
      </c>
      <c r="XFA1048439" s="18">
        <v>763.55499999999984</v>
      </c>
      <c r="XFB1048439" s="18">
        <v>249</v>
      </c>
      <c r="XFC1048439" s="19" t="s">
        <v>36</v>
      </c>
      <c r="XFD1048439" s="19" t="s">
        <v>1788</v>
      </c>
    </row>
    <row r="1048440" spans="16375:16384" x14ac:dyDescent="0.15">
      <c r="XEU1048440" s="17" t="s">
        <v>1511</v>
      </c>
      <c r="XEV1048440" s="17" t="s">
        <v>962</v>
      </c>
      <c r="XEW1048440" s="18">
        <v>6378.6</v>
      </c>
      <c r="XEX1048440" s="18">
        <v>1595</v>
      </c>
      <c r="XEY1048440" s="18">
        <v>1595</v>
      </c>
      <c r="XEZ1048440" s="18">
        <v>1594.65</v>
      </c>
      <c r="XFA1048440" s="18">
        <v>1593.9500000000003</v>
      </c>
      <c r="XFB1048440" s="18">
        <v>231</v>
      </c>
      <c r="XFC1048440" s="19" t="s">
        <v>180</v>
      </c>
      <c r="XFD1048440" s="19" t="s">
        <v>1788</v>
      </c>
    </row>
    <row r="1048441" spans="16375:16384" x14ac:dyDescent="0.15">
      <c r="XEU1048441" s="17" t="s">
        <v>1608</v>
      </c>
      <c r="XEV1048441" s="17" t="s">
        <v>983</v>
      </c>
      <c r="XEW1048441" s="18">
        <v>3136.28</v>
      </c>
      <c r="XEX1048441" s="18">
        <v>785</v>
      </c>
      <c r="XEY1048441" s="18">
        <v>785</v>
      </c>
      <c r="XEZ1048441" s="18">
        <v>784.07</v>
      </c>
      <c r="XFA1048441" s="18">
        <v>782.21000000000015</v>
      </c>
      <c r="XFB1048441" s="18">
        <v>409</v>
      </c>
      <c r="XFC1048441" s="19" t="s">
        <v>83</v>
      </c>
      <c r="XFD1048441" s="19" t="s">
        <v>1788</v>
      </c>
    </row>
    <row r="1048442" spans="16375:16384" x14ac:dyDescent="0.15">
      <c r="XEU1048442" s="17" t="s">
        <v>1212</v>
      </c>
      <c r="XEV1048442" s="17" t="s">
        <v>984</v>
      </c>
      <c r="XEW1048442" s="18">
        <v>3348.4799999999996</v>
      </c>
      <c r="XEX1048442" s="18">
        <v>838</v>
      </c>
      <c r="XEY1048442" s="18">
        <v>838</v>
      </c>
      <c r="XEZ1048442" s="18">
        <v>837.11999999999989</v>
      </c>
      <c r="XFA1048442" s="18">
        <v>835.35999999999967</v>
      </c>
      <c r="XFB1048442" s="18">
        <v>545</v>
      </c>
      <c r="XFC1048442" s="19" t="s">
        <v>115</v>
      </c>
      <c r="XFD1048442" s="19" t="s">
        <v>1788</v>
      </c>
    </row>
    <row r="1048443" spans="16375:16384" x14ac:dyDescent="0.15">
      <c r="XEU1048443" s="17" t="s">
        <v>1341</v>
      </c>
      <c r="XEV1048443" s="17" t="s">
        <v>969</v>
      </c>
      <c r="XEW1048443" s="18">
        <v>2923.52</v>
      </c>
      <c r="XEX1048443" s="18">
        <v>731</v>
      </c>
      <c r="XEY1048443" s="18">
        <v>731</v>
      </c>
      <c r="XEZ1048443" s="18">
        <v>730.88</v>
      </c>
      <c r="XFA1048443" s="18">
        <v>730.64</v>
      </c>
      <c r="XFB1048443" s="18">
        <v>365</v>
      </c>
      <c r="XFC1048443" s="19" t="s">
        <v>75</v>
      </c>
      <c r="XFD1048443" s="19" t="s">
        <v>1788</v>
      </c>
    </row>
    <row r="1048444" spans="16375:16384" x14ac:dyDescent="0.15">
      <c r="XEU1048444" s="17" t="s">
        <v>1238</v>
      </c>
      <c r="XEV1048444" s="17" t="s">
        <v>970</v>
      </c>
      <c r="XEW1048444" s="18">
        <v>870.22</v>
      </c>
      <c r="XEX1048444" s="18">
        <v>218</v>
      </c>
      <c r="XEY1048444" s="18">
        <v>218</v>
      </c>
      <c r="XEZ1048444" s="18">
        <v>217.55500000000001</v>
      </c>
      <c r="XFA1048444" s="18">
        <v>216.66500000000002</v>
      </c>
      <c r="XFB1048444" s="18">
        <v>554</v>
      </c>
      <c r="XFC1048444" s="19" t="s">
        <v>537</v>
      </c>
      <c r="XFD1048444" s="19" t="s">
        <v>1788</v>
      </c>
    </row>
    <row r="1048445" spans="16375:16384" x14ac:dyDescent="0.15">
      <c r="XEU1048445" s="17" t="s">
        <v>1252</v>
      </c>
      <c r="XEV1048445" s="17" t="s">
        <v>971</v>
      </c>
      <c r="XEW1048445" s="18">
        <v>1111.9199999999998</v>
      </c>
      <c r="XEX1048445" s="18">
        <v>278</v>
      </c>
      <c r="XEY1048445" s="18">
        <v>278</v>
      </c>
      <c r="XEZ1048445" s="18">
        <v>277.97999999999996</v>
      </c>
      <c r="XFA1048445" s="18">
        <v>277.93999999999988</v>
      </c>
      <c r="XFB1048445" s="18">
        <v>140</v>
      </c>
      <c r="XFC1048445" s="19" t="s">
        <v>171</v>
      </c>
      <c r="XFD1048445" s="19" t="s">
        <v>1788</v>
      </c>
    </row>
    <row r="1048446" spans="16375:16384" x14ac:dyDescent="0.15">
      <c r="XEU1048446" s="17" t="s">
        <v>1780</v>
      </c>
      <c r="XEV1048446" s="17" t="s">
        <v>991</v>
      </c>
      <c r="XEW1048446" s="18">
        <v>1270.29</v>
      </c>
      <c r="XEX1048446" s="18">
        <v>318</v>
      </c>
      <c r="XEY1048446" s="18">
        <v>318</v>
      </c>
      <c r="XEZ1048446" s="18">
        <v>317.57249999999999</v>
      </c>
      <c r="XFA1048446" s="18">
        <v>316.71749999999997</v>
      </c>
      <c r="XFB1048446" s="18">
        <v>149</v>
      </c>
      <c r="XFC1048446" s="19" t="s">
        <v>1194</v>
      </c>
      <c r="XFD1048446" s="19" t="s">
        <v>1788</v>
      </c>
    </row>
    <row r="1048447" spans="16375:16384" x14ac:dyDescent="0.15">
      <c r="XEU1048447" s="17" t="s">
        <v>1610</v>
      </c>
      <c r="XEV1048447" s="17" t="s">
        <v>1002</v>
      </c>
      <c r="XEW1048447" s="18">
        <v>1365.21</v>
      </c>
      <c r="XEX1048447" s="18">
        <v>342</v>
      </c>
      <c r="XEY1048447" s="18">
        <v>342</v>
      </c>
      <c r="XEZ1048447" s="18">
        <v>341.30250000000001</v>
      </c>
      <c r="XFA1048447" s="18">
        <v>339.90750000000003</v>
      </c>
      <c r="XFB1048447" s="18">
        <v>268</v>
      </c>
      <c r="XFC1048447" s="19" t="s">
        <v>405</v>
      </c>
      <c r="XFD1048447" s="19" t="s">
        <v>1788</v>
      </c>
    </row>
    <row r="1048448" spans="16375:16384" x14ac:dyDescent="0.15">
      <c r="XEU1048448" s="17" t="s">
        <v>1660</v>
      </c>
      <c r="XEV1048448" s="17" t="s">
        <v>963</v>
      </c>
      <c r="XEW1048448" s="18">
        <v>0</v>
      </c>
      <c r="XEX1048448" s="18">
        <v>0</v>
      </c>
      <c r="XEY1048448" s="18">
        <v>0</v>
      </c>
      <c r="XEZ1048448" s="18">
        <v>0</v>
      </c>
      <c r="XFA1048448" s="18">
        <v>0</v>
      </c>
      <c r="XFB1048448" s="18">
        <v>557</v>
      </c>
      <c r="XFC1048448" s="19" t="s">
        <v>439</v>
      </c>
      <c r="XFD1048448" s="19" t="s">
        <v>1788</v>
      </c>
    </row>
    <row r="1048449" spans="16375:16384" x14ac:dyDescent="0.15">
      <c r="XEU1048449" s="17" t="s">
        <v>1461</v>
      </c>
      <c r="XEV1048449" s="20" t="s">
        <v>989</v>
      </c>
      <c r="XEW1048449" s="21">
        <v>974.19</v>
      </c>
      <c r="XEX1048449" s="21">
        <v>244</v>
      </c>
      <c r="XEY1048449" s="21">
        <v>244</v>
      </c>
      <c r="XEZ1048449" s="21">
        <v>243.54750000000001</v>
      </c>
      <c r="XFA1048449" s="21">
        <v>242.64250000000004</v>
      </c>
      <c r="XFB1048449" s="21">
        <v>575</v>
      </c>
      <c r="XFC1048449" s="19" t="s">
        <v>126</v>
      </c>
      <c r="XFD1048449" s="19" t="s">
        <v>1788</v>
      </c>
    </row>
    <row r="1048450" spans="16375:16384" x14ac:dyDescent="0.15">
      <c r="XEU1048450" s="17" t="s">
        <v>1215</v>
      </c>
      <c r="XEV1048450" s="17" t="s">
        <v>994</v>
      </c>
      <c r="XEW1048450" s="18">
        <v>1238.96</v>
      </c>
      <c r="XEX1048450" s="18">
        <v>310</v>
      </c>
      <c r="XEY1048450" s="18">
        <v>310</v>
      </c>
      <c r="XEZ1048450" s="18">
        <v>309.74</v>
      </c>
      <c r="XFA1048450" s="18">
        <v>309.22000000000003</v>
      </c>
      <c r="XFB1048450" s="18">
        <v>30</v>
      </c>
      <c r="XFC1048450" s="19" t="s">
        <v>228</v>
      </c>
      <c r="XFD1048450" s="19" t="s">
        <v>1788</v>
      </c>
    </row>
    <row r="1048451" spans="16375:16384" x14ac:dyDescent="0.15">
      <c r="XEU1048451" s="17" t="s">
        <v>1296</v>
      </c>
      <c r="XEV1048451" s="17" t="s">
        <v>1080</v>
      </c>
      <c r="XEW1048451" s="18">
        <v>977.43</v>
      </c>
      <c r="XEX1048451" s="18">
        <v>245</v>
      </c>
      <c r="XEY1048451" s="18">
        <v>245</v>
      </c>
      <c r="XEZ1048451" s="18">
        <v>244.35749999999999</v>
      </c>
      <c r="XFA1048451" s="18">
        <v>243.07249999999996</v>
      </c>
      <c r="XFB1048451" s="18">
        <v>332</v>
      </c>
      <c r="XFC1048451" s="19" t="s">
        <v>307</v>
      </c>
      <c r="XFD1048451" s="19" t="s">
        <v>1788</v>
      </c>
    </row>
    <row r="1048452" spans="16375:16384" x14ac:dyDescent="0.15">
      <c r="XEU1048452" s="17" t="s">
        <v>1627</v>
      </c>
      <c r="XEV1048452" s="17" t="s">
        <v>972</v>
      </c>
      <c r="XEW1048452" s="18">
        <v>2376.67</v>
      </c>
      <c r="XEX1048452" s="18">
        <v>595</v>
      </c>
      <c r="XEY1048452" s="18">
        <v>595</v>
      </c>
      <c r="XEZ1048452" s="18">
        <v>594.16750000000002</v>
      </c>
      <c r="XFA1048452" s="18">
        <v>592.50250000000005</v>
      </c>
      <c r="XFB1048452" s="18">
        <v>340</v>
      </c>
      <c r="XFC1048452" s="19" t="s">
        <v>143</v>
      </c>
      <c r="XFD1048452" s="19" t="s">
        <v>1788</v>
      </c>
    </row>
    <row r="1048453" spans="16375:16384" x14ac:dyDescent="0.15">
      <c r="XEU1048453" s="17" t="s">
        <v>1699</v>
      </c>
      <c r="XEV1048453" s="17" t="s">
        <v>990</v>
      </c>
      <c r="XEW1048453" s="18">
        <v>2776.3100000000004</v>
      </c>
      <c r="XEX1048453" s="18">
        <v>695</v>
      </c>
      <c r="XEY1048453" s="18">
        <v>695</v>
      </c>
      <c r="XEZ1048453" s="18">
        <v>694.0775000000001</v>
      </c>
      <c r="XFA1048453" s="18">
        <v>692.2325000000003</v>
      </c>
      <c r="XFB1048453" s="18">
        <v>146</v>
      </c>
      <c r="XFC1048453" s="19" t="s">
        <v>514</v>
      </c>
      <c r="XFD1048453" s="19" t="s">
        <v>1788</v>
      </c>
    </row>
    <row r="1048454" spans="16375:16384" x14ac:dyDescent="0.15">
      <c r="XEU1048454" s="17" t="s">
        <v>1723</v>
      </c>
      <c r="XEV1048454" s="17" t="s">
        <v>965</v>
      </c>
      <c r="XEW1048454" s="18">
        <v>2595.6099999999997</v>
      </c>
      <c r="XEX1048454" s="18">
        <v>649</v>
      </c>
      <c r="XEY1048454" s="18">
        <v>649</v>
      </c>
      <c r="XEZ1048454" s="18">
        <v>648.90249999999992</v>
      </c>
      <c r="XFA1048454" s="18">
        <v>648.70749999999975</v>
      </c>
      <c r="XFB1048454" s="18">
        <v>419</v>
      </c>
      <c r="XFC1048454" s="19" t="s">
        <v>139</v>
      </c>
      <c r="XFD1048454" s="19" t="s">
        <v>1788</v>
      </c>
    </row>
    <row r="1048455" spans="16375:16384" x14ac:dyDescent="0.15">
      <c r="XEU1048455" s="17" t="s">
        <v>1405</v>
      </c>
      <c r="XEV1048455" s="17" t="s">
        <v>980</v>
      </c>
      <c r="XEW1048455" s="18">
        <v>2795.93</v>
      </c>
      <c r="XEX1048455" s="18">
        <v>699</v>
      </c>
      <c r="XEY1048455" s="18">
        <v>699</v>
      </c>
      <c r="XEZ1048455" s="18">
        <v>698.98249999999996</v>
      </c>
      <c r="XFA1048455" s="18">
        <v>698.94749999999988</v>
      </c>
      <c r="XFB1048455" s="18">
        <v>362</v>
      </c>
      <c r="XFC1048455" s="19" t="s">
        <v>109</v>
      </c>
      <c r="XFD1048455" s="19" t="s">
        <v>1788</v>
      </c>
    </row>
    <row r="1048456" spans="16375:16384" x14ac:dyDescent="0.15">
      <c r="XEU1048456" s="17" t="s">
        <v>1675</v>
      </c>
      <c r="XEV1048456" s="17" t="s">
        <v>988</v>
      </c>
      <c r="XEW1048456" s="18">
        <v>755.58</v>
      </c>
      <c r="XEX1048456" s="18">
        <v>189</v>
      </c>
      <c r="XEY1048456" s="18">
        <v>189</v>
      </c>
      <c r="XEZ1048456" s="18">
        <v>188.89500000000001</v>
      </c>
      <c r="XFA1048456" s="18">
        <v>188.68500000000003</v>
      </c>
      <c r="XFB1048456" s="18">
        <v>552</v>
      </c>
      <c r="XFC1048456" s="19" t="s">
        <v>412</v>
      </c>
      <c r="XFD1048456" s="19" t="s">
        <v>1788</v>
      </c>
    </row>
    <row r="1048457" spans="16375:16384" x14ac:dyDescent="0.15">
      <c r="XEU1048457" s="17" t="s">
        <v>1278</v>
      </c>
      <c r="XEV1048457" s="17" t="s">
        <v>964</v>
      </c>
      <c r="XEW1048457" s="18">
        <v>1159.02</v>
      </c>
      <c r="XEX1048457" s="18">
        <v>290</v>
      </c>
      <c r="XEY1048457" s="18">
        <v>290</v>
      </c>
      <c r="XEZ1048457" s="18">
        <v>289.755</v>
      </c>
      <c r="XFA1048457" s="18">
        <v>289.26499999999999</v>
      </c>
      <c r="XFB1048457" s="18">
        <v>271</v>
      </c>
      <c r="XFC1048457" s="19" t="s">
        <v>446</v>
      </c>
      <c r="XFD1048457" s="19" t="s">
        <v>1788</v>
      </c>
    </row>
    <row r="1048458" spans="16375:16384" x14ac:dyDescent="0.15">
      <c r="XEU1048458" s="17" t="s">
        <v>1661</v>
      </c>
      <c r="XEV1048458" s="17" t="s">
        <v>993</v>
      </c>
      <c r="XEW1048458" s="18">
        <v>1314.3000000000002</v>
      </c>
      <c r="XEX1048458" s="18">
        <v>329</v>
      </c>
      <c r="XEY1048458" s="18">
        <v>329</v>
      </c>
      <c r="XEZ1048458" s="18">
        <v>328.57500000000005</v>
      </c>
      <c r="XFA1048458" s="18">
        <v>327.72500000000014</v>
      </c>
      <c r="XFB1048458" s="18">
        <v>71</v>
      </c>
      <c r="XFC1048458" s="19" t="s">
        <v>49</v>
      </c>
      <c r="XFD1048458" s="19" t="s">
        <v>1788</v>
      </c>
    </row>
    <row r="1048459" spans="16375:16384" x14ac:dyDescent="0.15">
      <c r="XEU1048459" s="17" t="s">
        <v>1710</v>
      </c>
      <c r="XEV1048459" s="17" t="s">
        <v>992</v>
      </c>
      <c r="XEW1048459" s="18">
        <v>2510.77</v>
      </c>
      <c r="XEX1048459" s="18">
        <v>628</v>
      </c>
      <c r="XEY1048459" s="18">
        <v>628</v>
      </c>
      <c r="XEZ1048459" s="18">
        <v>627.6925</v>
      </c>
      <c r="XFA1048459" s="18">
        <v>627.07749999999999</v>
      </c>
      <c r="XFB1048459" s="18">
        <v>560</v>
      </c>
      <c r="XFC1048459" s="19" t="s">
        <v>472</v>
      </c>
      <c r="XFD1048459" s="19" t="s">
        <v>1788</v>
      </c>
    </row>
    <row r="1048460" spans="16375:16384" x14ac:dyDescent="0.15">
      <c r="XEU1048460" s="17" t="s">
        <v>1225</v>
      </c>
      <c r="XEV1048460" s="17" t="s">
        <v>1104</v>
      </c>
      <c r="XEW1048460" s="18">
        <v>694.02</v>
      </c>
      <c r="XEX1048460" s="18">
        <v>174</v>
      </c>
      <c r="XEY1048460" s="18">
        <v>174</v>
      </c>
      <c r="XEZ1048460" s="18">
        <v>173.505</v>
      </c>
      <c r="XFA1048460" s="18">
        <v>172.51499999999999</v>
      </c>
      <c r="XFB1048460" s="18">
        <v>528</v>
      </c>
      <c r="XFC1048460" s="19" t="s">
        <v>274</v>
      </c>
      <c r="XFD1048460" s="19" t="s">
        <v>1788</v>
      </c>
    </row>
    <row r="1048461" spans="16375:16384" x14ac:dyDescent="0.15">
      <c r="XEU1048461" s="17" t="s">
        <v>1391</v>
      </c>
      <c r="XEV1048461" s="17" t="s">
        <v>975</v>
      </c>
      <c r="XEW1048461" s="18">
        <v>1189.17</v>
      </c>
      <c r="XEX1048461" s="18">
        <v>298</v>
      </c>
      <c r="XEY1048461" s="18">
        <v>298</v>
      </c>
      <c r="XEZ1048461" s="18">
        <v>297.29250000000002</v>
      </c>
      <c r="XFA1048461" s="18">
        <v>295.87750000000005</v>
      </c>
      <c r="XFB1048461" s="18">
        <v>310</v>
      </c>
      <c r="XFC1048461" s="19" t="s">
        <v>511</v>
      </c>
      <c r="XFD1048461" s="19" t="s">
        <v>1788</v>
      </c>
    </row>
    <row r="1048462" spans="16375:16384" x14ac:dyDescent="0.15">
      <c r="XEU1048462" s="17" t="s">
        <v>1497</v>
      </c>
      <c r="XEV1048462" s="17" t="s">
        <v>985</v>
      </c>
      <c r="XEW1048462" s="18">
        <v>1333.17</v>
      </c>
      <c r="XEX1048462" s="18">
        <v>334</v>
      </c>
      <c r="XEY1048462" s="18">
        <v>334</v>
      </c>
      <c r="XEZ1048462" s="18">
        <v>333.29250000000002</v>
      </c>
      <c r="XFA1048462" s="18">
        <v>331.87750000000005</v>
      </c>
      <c r="XFB1048462" s="18">
        <v>375</v>
      </c>
      <c r="XFC1048462" s="19" t="s">
        <v>329</v>
      </c>
      <c r="XFD1048462" s="19" t="s">
        <v>1788</v>
      </c>
    </row>
    <row r="1048463" spans="16375:16384" x14ac:dyDescent="0.15">
      <c r="XEU1048463" s="17" t="s">
        <v>1520</v>
      </c>
      <c r="XEV1048463" s="17" t="s">
        <v>974</v>
      </c>
      <c r="XEW1048463" s="18">
        <v>1115.8799999999999</v>
      </c>
      <c r="XEX1048463" s="18">
        <v>279</v>
      </c>
      <c r="XEY1048463" s="18">
        <v>279</v>
      </c>
      <c r="XEZ1048463" s="18">
        <v>278.96999999999997</v>
      </c>
      <c r="XFA1048463" s="18">
        <v>278.90999999999991</v>
      </c>
      <c r="XFB1048463" s="18">
        <v>550</v>
      </c>
      <c r="XFC1048463" s="19" t="s">
        <v>215</v>
      </c>
      <c r="XFD1048463" s="19" t="s">
        <v>1788</v>
      </c>
    </row>
    <row r="1048464" spans="16375:16384" x14ac:dyDescent="0.15">
      <c r="XEU1048464" s="17" t="s">
        <v>1737</v>
      </c>
      <c r="XEV1048464" s="17" t="s">
        <v>1003</v>
      </c>
      <c r="XEW1048464" s="18">
        <v>2798.36</v>
      </c>
      <c r="XEX1048464" s="18">
        <v>700</v>
      </c>
      <c r="XEY1048464" s="18">
        <v>700</v>
      </c>
      <c r="XEZ1048464" s="18">
        <v>699.59</v>
      </c>
      <c r="XFA1048464" s="18">
        <v>698.7700000000001</v>
      </c>
      <c r="XFB1048464" s="18">
        <v>508</v>
      </c>
      <c r="XFC1048464" s="19" t="s">
        <v>1151</v>
      </c>
      <c r="XFD1048464" s="19" t="s">
        <v>1788</v>
      </c>
    </row>
    <row r="1048465" spans="16375:16384" x14ac:dyDescent="0.15">
      <c r="XEU1048465" s="17" t="s">
        <v>1631</v>
      </c>
      <c r="XEV1048465" s="17" t="s">
        <v>973</v>
      </c>
      <c r="XEW1048465" s="18">
        <v>955.87</v>
      </c>
      <c r="XEX1048465" s="18">
        <v>239</v>
      </c>
      <c r="XEY1048465" s="18">
        <v>239</v>
      </c>
      <c r="XEZ1048465" s="18">
        <v>238.9675</v>
      </c>
      <c r="XFA1048465" s="18">
        <v>238.9025</v>
      </c>
      <c r="XFB1048465" s="18">
        <v>569</v>
      </c>
      <c r="XFC1048465" s="19" t="s">
        <v>280</v>
      </c>
      <c r="XFD1048465" s="19" t="s">
        <v>1788</v>
      </c>
    </row>
    <row r="1048466" spans="16375:16384" x14ac:dyDescent="0.15">
      <c r="XEU1048466" s="17" t="s">
        <v>1588</v>
      </c>
      <c r="XEV1048466" s="17" t="s">
        <v>1111</v>
      </c>
      <c r="XEW1048466" s="18">
        <v>567.51</v>
      </c>
      <c r="XEX1048466" s="18">
        <v>142</v>
      </c>
      <c r="XEY1048466" s="18">
        <v>142</v>
      </c>
      <c r="XEZ1048466" s="18">
        <v>141.8775</v>
      </c>
      <c r="XFA1048466" s="18">
        <v>141.63249999999999</v>
      </c>
      <c r="XFB1048466" s="18">
        <v>392</v>
      </c>
      <c r="XFC1048466" s="19" t="s">
        <v>270</v>
      </c>
      <c r="XFD1048466" s="19" t="s">
        <v>1788</v>
      </c>
    </row>
    <row r="1048467" spans="16375:16384" x14ac:dyDescent="0.15">
      <c r="XEU1048467" s="17" t="s">
        <v>1721</v>
      </c>
      <c r="XEV1048467" s="17" t="s">
        <v>966</v>
      </c>
      <c r="XEW1048467" s="18">
        <v>2911.9100000000003</v>
      </c>
      <c r="XEX1048467" s="18">
        <v>728</v>
      </c>
      <c r="XEY1048467" s="18">
        <v>728</v>
      </c>
      <c r="XEZ1048467" s="18">
        <v>727.97750000000008</v>
      </c>
      <c r="XFA1048467" s="18">
        <v>727.93250000000023</v>
      </c>
      <c r="XFB1048467" s="18">
        <v>410</v>
      </c>
      <c r="XFC1048467" s="19" t="s">
        <v>119</v>
      </c>
      <c r="XFD1048467" s="19" t="s">
        <v>1788</v>
      </c>
    </row>
    <row r="1048468" spans="16375:16384" x14ac:dyDescent="0.15">
      <c r="XEU1048468" s="17" t="s">
        <v>1658</v>
      </c>
      <c r="XEV1048468" s="17" t="s">
        <v>976</v>
      </c>
      <c r="XEW1048468" s="18">
        <v>2047.61</v>
      </c>
      <c r="XEX1048468" s="18">
        <v>512</v>
      </c>
      <c r="XEY1048468" s="18">
        <v>512</v>
      </c>
      <c r="XEZ1048468" s="18">
        <v>511.90249999999997</v>
      </c>
      <c r="XFA1048468" s="18">
        <v>511.70749999999992</v>
      </c>
      <c r="XFB1048468" s="18">
        <v>527</v>
      </c>
      <c r="XFC1048468" s="19" t="s">
        <v>454</v>
      </c>
      <c r="XFD1048468" s="19" t="s">
        <v>1788</v>
      </c>
    </row>
    <row r="1048469" spans="16375:16384" x14ac:dyDescent="0.15">
      <c r="XEU1048469" s="17" t="s">
        <v>1307</v>
      </c>
      <c r="XEV1048469" s="17" t="s">
        <v>977</v>
      </c>
      <c r="XEW1048469" s="18">
        <v>1281.28</v>
      </c>
      <c r="XEX1048469" s="18">
        <v>321</v>
      </c>
      <c r="XEY1048469" s="18">
        <v>321</v>
      </c>
      <c r="XEZ1048469" s="18">
        <v>320.32</v>
      </c>
      <c r="XFA1048469" s="18">
        <v>318.95999999999998</v>
      </c>
      <c r="XFB1048469" s="18">
        <v>272</v>
      </c>
      <c r="XFC1048469" s="19" t="s">
        <v>314</v>
      </c>
      <c r="XFD1048469" s="19" t="s">
        <v>1788</v>
      </c>
    </row>
    <row r="1048470" spans="16375:16384" x14ac:dyDescent="0.15">
      <c r="XEU1048470" s="17" t="s">
        <v>1602</v>
      </c>
      <c r="XEV1048470" s="17" t="s">
        <v>978</v>
      </c>
      <c r="XEW1048470" s="18">
        <v>982.86</v>
      </c>
      <c r="XEX1048470" s="18">
        <v>246</v>
      </c>
      <c r="XEY1048470" s="18">
        <v>246</v>
      </c>
      <c r="XEZ1048470" s="18">
        <v>245.715</v>
      </c>
      <c r="XFA1048470" s="18">
        <v>245.14500000000001</v>
      </c>
      <c r="XFB1048470" s="18">
        <v>533</v>
      </c>
      <c r="XFC1048470" s="19" t="s">
        <v>80</v>
      </c>
      <c r="XFD1048470" s="19" t="s">
        <v>1788</v>
      </c>
    </row>
    <row r="1048471" spans="16375:16384" x14ac:dyDescent="0.15">
      <c r="XEU1048471" s="17" t="s">
        <v>1470</v>
      </c>
      <c r="XEV1048471" s="17" t="s">
        <v>986</v>
      </c>
      <c r="XEW1048471" s="18">
        <v>1026.8</v>
      </c>
      <c r="XEX1048471" s="18">
        <v>257</v>
      </c>
      <c r="XEY1048471" s="18">
        <v>257</v>
      </c>
      <c r="XEZ1048471" s="18">
        <v>256.7</v>
      </c>
      <c r="XFA1048471" s="18">
        <v>256.09999999999997</v>
      </c>
      <c r="XFB1048471" s="18">
        <v>386</v>
      </c>
      <c r="XFC1048471" s="19" t="s">
        <v>297</v>
      </c>
      <c r="XFD1048471" s="19" t="s">
        <v>1788</v>
      </c>
    </row>
    <row r="1048472" spans="16375:16384" x14ac:dyDescent="0.15">
      <c r="XEU1048472" s="17" t="s">
        <v>1374</v>
      </c>
      <c r="XEV1048472" s="17" t="s">
        <v>999</v>
      </c>
      <c r="XEW1048472" s="18">
        <v>2441.9899999999998</v>
      </c>
      <c r="XEX1048472" s="18">
        <v>611</v>
      </c>
      <c r="XEY1048472" s="18">
        <v>611</v>
      </c>
      <c r="XEZ1048472" s="18">
        <v>610.49749999999995</v>
      </c>
      <c r="XFA1048472" s="18">
        <v>609.49249999999984</v>
      </c>
      <c r="XFB1048472" s="18">
        <v>364</v>
      </c>
      <c r="XFC1048472" s="19" t="s">
        <v>111</v>
      </c>
      <c r="XFD1048472" s="19" t="s">
        <v>1788</v>
      </c>
    </row>
    <row r="1048473" spans="16375:16384" x14ac:dyDescent="0.15">
      <c r="XEU1048473" s="17" t="s">
        <v>1598</v>
      </c>
      <c r="XEV1048473" s="17" t="s">
        <v>995</v>
      </c>
      <c r="XEW1048473" s="18">
        <v>3764.6499999999996</v>
      </c>
      <c r="XEX1048473" s="18">
        <v>942</v>
      </c>
      <c r="XEY1048473" s="18">
        <v>942</v>
      </c>
      <c r="XEZ1048473" s="18">
        <v>941.16249999999991</v>
      </c>
      <c r="XFA1048473" s="18">
        <v>939.48749999999973</v>
      </c>
      <c r="XFB1048473" s="18">
        <v>133</v>
      </c>
      <c r="XFC1048473" s="19" t="s">
        <v>148</v>
      </c>
      <c r="XFD1048473" s="19" t="s">
        <v>1788</v>
      </c>
    </row>
    <row r="1048474" spans="16375:16384" x14ac:dyDescent="0.15">
      <c r="XEU1048474" s="17" t="s">
        <v>1251</v>
      </c>
      <c r="XEV1048474" s="17" t="s">
        <v>1000</v>
      </c>
      <c r="XEW1048474" s="18">
        <v>2714.47</v>
      </c>
      <c r="XEX1048474" s="18">
        <v>679</v>
      </c>
      <c r="XEY1048474" s="18">
        <v>679</v>
      </c>
      <c r="XEZ1048474" s="18">
        <v>678.61749999999995</v>
      </c>
      <c r="XFA1048474" s="18">
        <v>677.85249999999985</v>
      </c>
      <c r="XFB1048474" s="18">
        <v>67</v>
      </c>
      <c r="XFC1048474" s="19" t="s">
        <v>135</v>
      </c>
      <c r="XFD1048474" s="19" t="s">
        <v>1788</v>
      </c>
    </row>
    <row r="1048475" spans="16375:16384" x14ac:dyDescent="0.15">
      <c r="XEU1048475" s="17" t="s">
        <v>1775</v>
      </c>
      <c r="XEV1048475" s="17" t="s">
        <v>979</v>
      </c>
      <c r="XEW1048475" s="18">
        <v>3093.28</v>
      </c>
      <c r="XEX1048475" s="18">
        <v>774</v>
      </c>
      <c r="XEY1048475" s="18">
        <v>774</v>
      </c>
      <c r="XEZ1048475" s="18">
        <v>773.32</v>
      </c>
      <c r="XFA1048475" s="18">
        <v>771.96000000000015</v>
      </c>
      <c r="XFB1048475" s="18">
        <v>40</v>
      </c>
      <c r="XFC1048475" s="19" t="s">
        <v>1189</v>
      </c>
      <c r="XFD1048475" s="19" t="s">
        <v>1788</v>
      </c>
    </row>
    <row r="1048476" spans="16375:16384" x14ac:dyDescent="0.15">
      <c r="XEU1048476" s="17" t="s">
        <v>1643</v>
      </c>
      <c r="XEV1048476" s="17" t="s">
        <v>1001</v>
      </c>
      <c r="XEW1048476" s="18">
        <v>1378.43</v>
      </c>
      <c r="XEX1048476" s="18">
        <v>345</v>
      </c>
      <c r="XEY1048476" s="18">
        <v>345</v>
      </c>
      <c r="XEZ1048476" s="18">
        <v>344.60750000000002</v>
      </c>
      <c r="XFA1048476" s="18">
        <v>343.82250000000005</v>
      </c>
      <c r="XFB1048476" s="18">
        <v>296</v>
      </c>
      <c r="XFC1048476" s="19" t="s">
        <v>508</v>
      </c>
      <c r="XFD1048476" s="19" t="s">
        <v>1788</v>
      </c>
    </row>
    <row r="1048477" spans="16375:16384" x14ac:dyDescent="0.15">
      <c r="XEU1048477" s="17" t="s">
        <v>1243</v>
      </c>
      <c r="XEV1048477" s="17" t="s">
        <v>981</v>
      </c>
      <c r="XEW1048477" s="18">
        <v>941.38</v>
      </c>
      <c r="XEX1048477" s="18">
        <v>236</v>
      </c>
      <c r="XEY1048477" s="18">
        <v>236</v>
      </c>
      <c r="XEZ1048477" s="18">
        <v>235.345</v>
      </c>
      <c r="XFA1048477" s="18">
        <v>234.035</v>
      </c>
      <c r="XFB1048477" s="18">
        <v>164</v>
      </c>
      <c r="XFC1048477" s="19" t="s">
        <v>421</v>
      </c>
      <c r="XFD1048477" s="19" t="s">
        <v>1788</v>
      </c>
    </row>
    <row r="1048478" spans="16375:16384" x14ac:dyDescent="0.15">
      <c r="XEU1048478" s="17" t="s">
        <v>1547</v>
      </c>
      <c r="XEV1048478" s="17" t="s">
        <v>998</v>
      </c>
      <c r="XEW1048478" s="18">
        <v>1102.32</v>
      </c>
      <c r="XEX1048478" s="18">
        <v>276</v>
      </c>
      <c r="XEY1048478" s="18">
        <v>276</v>
      </c>
      <c r="XEZ1048478" s="18">
        <v>275.58</v>
      </c>
      <c r="XFA1048478" s="18">
        <v>274.73999999999995</v>
      </c>
      <c r="XFB1048478" s="18">
        <v>128</v>
      </c>
      <c r="XFC1048478" s="19" t="s">
        <v>87</v>
      </c>
      <c r="XFD1048478" s="19" t="s">
        <v>1788</v>
      </c>
    </row>
    <row r="1048479" spans="16375:16384" x14ac:dyDescent="0.15">
      <c r="XEU1048479" s="17" t="s">
        <v>1747</v>
      </c>
      <c r="XEV1048479" s="17" t="s">
        <v>1005</v>
      </c>
      <c r="XEW1048479" s="18">
        <v>1032.81</v>
      </c>
      <c r="XEX1048479" s="18">
        <v>259</v>
      </c>
      <c r="XEY1048479" s="18">
        <v>259</v>
      </c>
      <c r="XEZ1048479" s="18">
        <v>258.20249999999999</v>
      </c>
      <c r="XFA1048479" s="18">
        <v>256.60749999999996</v>
      </c>
      <c r="XFB1048479" s="18">
        <v>274</v>
      </c>
      <c r="XFC1048479" s="19" t="s">
        <v>1161</v>
      </c>
      <c r="XFD1048479" s="19" t="s">
        <v>1788</v>
      </c>
    </row>
    <row r="1048480" spans="16375:16384" x14ac:dyDescent="0.15">
      <c r="XEU1048480" s="17" t="s">
        <v>1781</v>
      </c>
      <c r="XEV1048480" s="17" t="s">
        <v>996</v>
      </c>
      <c r="XEW1048480" s="18">
        <v>814.35</v>
      </c>
      <c r="XEX1048480" s="18">
        <v>204</v>
      </c>
      <c r="XEY1048480" s="18">
        <v>204</v>
      </c>
      <c r="XEZ1048480" s="18">
        <v>203.58750000000001</v>
      </c>
      <c r="XFA1048480" s="18">
        <v>202.76250000000002</v>
      </c>
      <c r="XFB1048480" s="18">
        <v>18</v>
      </c>
      <c r="XFC1048480" s="19" t="s">
        <v>1195</v>
      </c>
      <c r="XFD1048480" s="19" t="s">
        <v>1788</v>
      </c>
    </row>
    <row r="1048481" spans="16375:16384" x14ac:dyDescent="0.15">
      <c r="XEU1048481" s="17" t="s">
        <v>1540</v>
      </c>
      <c r="XEV1048481" s="17" t="s">
        <v>987</v>
      </c>
      <c r="XEW1048481" s="18">
        <v>6558.6</v>
      </c>
      <c r="XEX1048481" s="18">
        <v>1640</v>
      </c>
      <c r="XEY1048481" s="18">
        <v>1640</v>
      </c>
      <c r="XEZ1048481" s="18">
        <v>1639.65</v>
      </c>
      <c r="XFA1048481" s="18">
        <v>1638.9500000000003</v>
      </c>
      <c r="XFB1048481" s="18">
        <v>158</v>
      </c>
      <c r="XFC1048481" s="19" t="s">
        <v>390</v>
      </c>
      <c r="XFD1048481" s="19" t="s">
        <v>1788</v>
      </c>
    </row>
    <row r="1048482" spans="16375:16384" x14ac:dyDescent="0.15">
      <c r="XEU1048482" s="17" t="s">
        <v>1395</v>
      </c>
      <c r="XEV1048482" s="17" t="s">
        <v>997</v>
      </c>
      <c r="XEW1048482" s="18">
        <v>2867.75</v>
      </c>
      <c r="XEX1048482" s="18">
        <v>717</v>
      </c>
      <c r="XEY1048482" s="18">
        <v>717</v>
      </c>
      <c r="XEZ1048482" s="18">
        <v>716.9375</v>
      </c>
      <c r="XFA1048482" s="18">
        <v>716.8125</v>
      </c>
      <c r="XFB1048482" s="18">
        <v>423</v>
      </c>
      <c r="XFC1048482" s="19" t="s">
        <v>161</v>
      </c>
      <c r="XFD1048482" s="19" t="s">
        <v>1788</v>
      </c>
    </row>
    <row r="1048483" spans="16375:16384" x14ac:dyDescent="0.15">
      <c r="XEU1048483" s="17" t="s">
        <v>1758</v>
      </c>
      <c r="XEV1048483" s="17" t="s">
        <v>1101</v>
      </c>
      <c r="XEW1048483" s="18">
        <v>706.35</v>
      </c>
      <c r="XEX1048483" s="18">
        <v>177</v>
      </c>
      <c r="XEY1048483" s="18">
        <v>177</v>
      </c>
      <c r="XEZ1048483" s="18">
        <v>176.58750000000001</v>
      </c>
      <c r="XFA1048483" s="18">
        <v>175.76250000000002</v>
      </c>
      <c r="XFB1048483" s="18">
        <v>217</v>
      </c>
      <c r="XFC1048483" s="19" t="s">
        <v>1172</v>
      </c>
      <c r="XFD1048483" s="19" t="s">
        <v>1788</v>
      </c>
    </row>
    <row r="1048484" spans="16375:16384" x14ac:dyDescent="0.15">
      <c r="XEU1048484" s="17" t="s">
        <v>1622</v>
      </c>
      <c r="XEV1048484" s="17" t="s">
        <v>967</v>
      </c>
      <c r="XEW1048484" s="18">
        <v>1578.17</v>
      </c>
      <c r="XEX1048484" s="18">
        <v>395</v>
      </c>
      <c r="XEY1048484" s="18">
        <v>395</v>
      </c>
      <c r="XEZ1048484" s="18">
        <v>394.54250000000002</v>
      </c>
      <c r="XFA1048484" s="18">
        <v>393.62750000000005</v>
      </c>
      <c r="XFB1048484" s="18">
        <v>9</v>
      </c>
      <c r="XFC1048484" s="19" t="s">
        <v>230</v>
      </c>
      <c r="XFD1048484" s="19" t="s">
        <v>1788</v>
      </c>
    </row>
    <row r="1048485" spans="16375:16384" x14ac:dyDescent="0.15">
      <c r="XEU1048485" s="17" t="s">
        <v>1677</v>
      </c>
      <c r="XEV1048485" s="17" t="s">
        <v>1004</v>
      </c>
      <c r="XEW1048485" s="18">
        <v>1245.3900000000001</v>
      </c>
      <c r="XEX1048485" s="18">
        <v>312</v>
      </c>
      <c r="XEY1048485" s="18">
        <v>312</v>
      </c>
      <c r="XEZ1048485" s="18">
        <v>311.34750000000003</v>
      </c>
      <c r="XFA1048485" s="18">
        <v>310.04250000000008</v>
      </c>
      <c r="XFB1048485" s="18">
        <v>376</v>
      </c>
      <c r="XFC1048485" s="19" t="s">
        <v>292</v>
      </c>
      <c r="XFD1048485" s="19" t="s">
        <v>1788</v>
      </c>
    </row>
    <row r="1048486" spans="16375:16384" x14ac:dyDescent="0.15">
      <c r="XEU1048486" s="17" t="s">
        <v>1528</v>
      </c>
      <c r="XEV1048486" s="17" t="s">
        <v>1008</v>
      </c>
      <c r="XEW1048486" s="18">
        <v>1365.18</v>
      </c>
      <c r="XEX1048486" s="18">
        <v>342</v>
      </c>
      <c r="XEY1048486" s="18">
        <v>342</v>
      </c>
      <c r="XEZ1048486" s="18">
        <v>341.29500000000002</v>
      </c>
      <c r="XFA1048486" s="18">
        <v>339.88500000000005</v>
      </c>
      <c r="XFB1048486" s="18">
        <v>22</v>
      </c>
      <c r="XFC1048486" s="19" t="s">
        <v>548</v>
      </c>
      <c r="XFD1048486" s="19" t="s">
        <v>1788</v>
      </c>
    </row>
    <row r="1048487" spans="16375:16384" x14ac:dyDescent="0.15">
      <c r="XEU1048487" s="17" t="s">
        <v>1248</v>
      </c>
      <c r="XEV1048487" s="17" t="s">
        <v>1009</v>
      </c>
      <c r="XEW1048487" s="18">
        <v>6513</v>
      </c>
      <c r="XEX1048487" s="18">
        <v>1629</v>
      </c>
      <c r="XEY1048487" s="18">
        <v>1629</v>
      </c>
      <c r="XEZ1048487" s="18">
        <v>1628.25</v>
      </c>
      <c r="XFA1048487" s="18">
        <v>1626.75</v>
      </c>
      <c r="XFB1048487" s="18">
        <v>72</v>
      </c>
      <c r="XFC1048487" s="19" t="s">
        <v>54</v>
      </c>
      <c r="XFD1048487" s="19" t="s">
        <v>1788</v>
      </c>
    </row>
    <row r="1048488" spans="16375:16384" x14ac:dyDescent="0.15">
      <c r="XEU1048488" s="17" t="s">
        <v>1451</v>
      </c>
      <c r="XEV1048488" s="17" t="s">
        <v>1010</v>
      </c>
      <c r="XEW1048488" s="18">
        <v>748.02</v>
      </c>
      <c r="XEX1048488" s="18">
        <v>188</v>
      </c>
      <c r="XEY1048488" s="18">
        <v>188</v>
      </c>
      <c r="XEZ1048488" s="18">
        <v>187.005</v>
      </c>
      <c r="XFA1048488" s="18">
        <v>185.01499999999999</v>
      </c>
      <c r="XFB1048488" s="18">
        <v>475</v>
      </c>
      <c r="XFC1048488" s="19" t="s">
        <v>209</v>
      </c>
      <c r="XFD1048488" s="19" t="s">
        <v>1788</v>
      </c>
    </row>
    <row r="1048489" spans="16375:16384" x14ac:dyDescent="0.15">
      <c r="XEU1048489" s="17" t="s">
        <v>1567</v>
      </c>
      <c r="XEV1048489" s="17" t="s">
        <v>1144</v>
      </c>
      <c r="XEW1048489" s="18">
        <v>0</v>
      </c>
      <c r="XEX1048489" s="18">
        <v>0</v>
      </c>
      <c r="XEY1048489" s="18">
        <v>0</v>
      </c>
      <c r="XEZ1048489" s="18">
        <v>0</v>
      </c>
      <c r="XFA1048489" s="18">
        <v>0</v>
      </c>
      <c r="XFB1048489" s="18">
        <v>538</v>
      </c>
      <c r="XFC1048489" s="19" t="s">
        <v>513</v>
      </c>
      <c r="XFD1048489" s="19" t="s">
        <v>1788</v>
      </c>
    </row>
    <row r="1048490" spans="16375:16384" x14ac:dyDescent="0.15">
      <c r="XEU1048490" s="17" t="s">
        <v>1219</v>
      </c>
      <c r="XEV1048490" s="17" t="s">
        <v>1011</v>
      </c>
      <c r="XEW1048490" s="18">
        <v>1128.24</v>
      </c>
      <c r="XEX1048490" s="18">
        <v>283</v>
      </c>
      <c r="XEY1048490" s="18">
        <v>283</v>
      </c>
      <c r="XEZ1048490" s="18">
        <v>282.06</v>
      </c>
      <c r="XFA1048490" s="18">
        <v>280.18</v>
      </c>
      <c r="XFB1048490" s="18">
        <v>479</v>
      </c>
      <c r="XFC1048490" s="19" t="s">
        <v>428</v>
      </c>
      <c r="XFD1048490" s="19" t="s">
        <v>1788</v>
      </c>
    </row>
    <row r="1048491" spans="16375:16384" x14ac:dyDescent="0.15">
      <c r="XEU1048491" s="17" t="s">
        <v>1231</v>
      </c>
      <c r="XEV1048491" s="17" t="s">
        <v>1062</v>
      </c>
      <c r="XEW1048491" s="18">
        <v>1327.44</v>
      </c>
      <c r="XEX1048491" s="18">
        <v>332</v>
      </c>
      <c r="XEY1048491" s="18">
        <v>332</v>
      </c>
      <c r="XEZ1048491" s="18">
        <v>331.86</v>
      </c>
      <c r="XFA1048491" s="18">
        <v>331.58000000000004</v>
      </c>
      <c r="XFB1048491" s="18">
        <v>123</v>
      </c>
      <c r="XFC1048491" s="19" t="s">
        <v>204</v>
      </c>
      <c r="XFD1048491" s="19" t="s">
        <v>1788</v>
      </c>
    </row>
    <row r="1048492" spans="16375:16384" x14ac:dyDescent="0.15">
      <c r="XEU1048492" s="17" t="s">
        <v>1462</v>
      </c>
      <c r="XEV1048492" s="20" t="s">
        <v>927</v>
      </c>
      <c r="XEW1048492" s="21">
        <v>1956.52</v>
      </c>
      <c r="XEX1048492" s="21">
        <v>490</v>
      </c>
      <c r="XEY1048492" s="21">
        <v>490</v>
      </c>
      <c r="XEZ1048492" s="21">
        <v>489.13</v>
      </c>
      <c r="XFA1048492" s="21">
        <v>487.39</v>
      </c>
      <c r="XFB1048492" s="21">
        <v>502</v>
      </c>
      <c r="XFC1048492" s="19" t="s">
        <v>126</v>
      </c>
      <c r="XFD1048492" s="19" t="s">
        <v>1788</v>
      </c>
    </row>
    <row r="1048493" spans="16375:16384" x14ac:dyDescent="0.15">
      <c r="XEU1048493" s="17" t="s">
        <v>1357</v>
      </c>
      <c r="XEV1048493" s="17" t="s">
        <v>1076</v>
      </c>
      <c r="XEW1048493" s="18">
        <v>5870.7999999999993</v>
      </c>
      <c r="XEX1048493" s="18">
        <v>1468</v>
      </c>
      <c r="XEY1048493" s="18">
        <v>1468</v>
      </c>
      <c r="XEZ1048493" s="18">
        <v>1467.6999999999998</v>
      </c>
      <c r="XFA1048493" s="18">
        <v>1467.0999999999995</v>
      </c>
      <c r="XFB1048493" s="18">
        <v>33</v>
      </c>
      <c r="XFC1048493" s="19" t="s">
        <v>393</v>
      </c>
      <c r="XFD1048493" s="19" t="s">
        <v>1788</v>
      </c>
    </row>
    <row r="1048494" spans="16375:16384" x14ac:dyDescent="0.15">
      <c r="XEU1048494" s="17" t="s">
        <v>1221</v>
      </c>
      <c r="XEV1048494" s="17" t="s">
        <v>586</v>
      </c>
      <c r="XEW1048494" s="18">
        <v>1148.04</v>
      </c>
      <c r="XEX1048494" s="18">
        <v>288</v>
      </c>
      <c r="XEY1048494" s="18">
        <v>288</v>
      </c>
      <c r="XEZ1048494" s="18">
        <v>287.01</v>
      </c>
      <c r="XFA1048494" s="18">
        <v>285.02999999999997</v>
      </c>
      <c r="XFB1048494" s="18">
        <v>484</v>
      </c>
      <c r="XFC1048494" s="19" t="s">
        <v>488</v>
      </c>
      <c r="XFD1048494" s="19" t="s">
        <v>1788</v>
      </c>
    </row>
    <row r="1048495" spans="16375:16384" x14ac:dyDescent="0.15">
      <c r="XEU1048495" s="17" t="s">
        <v>1475</v>
      </c>
      <c r="XEV1048495" s="17" t="s">
        <v>1047</v>
      </c>
      <c r="XEW1048495" s="18">
        <v>1240.96</v>
      </c>
      <c r="XEX1048495" s="18">
        <v>311</v>
      </c>
      <c r="XEY1048495" s="18">
        <v>311</v>
      </c>
      <c r="XEZ1048495" s="18">
        <v>310.24</v>
      </c>
      <c r="XFA1048495" s="18">
        <v>308.72000000000003</v>
      </c>
      <c r="XFB1048495" s="18">
        <v>106</v>
      </c>
      <c r="XFC1048495" s="19" t="s">
        <v>332</v>
      </c>
      <c r="XFD1048495" s="19" t="s">
        <v>1788</v>
      </c>
    </row>
    <row r="1048496" spans="16375:16384" x14ac:dyDescent="0.15">
      <c r="XEU1048496" s="17" t="s">
        <v>1621</v>
      </c>
      <c r="XEV1048496" s="17" t="s">
        <v>1046</v>
      </c>
      <c r="XEW1048496" s="18">
        <v>3058.6</v>
      </c>
      <c r="XEX1048496" s="18">
        <v>765</v>
      </c>
      <c r="XEY1048496" s="18">
        <v>765</v>
      </c>
      <c r="XEZ1048496" s="18">
        <v>764.65</v>
      </c>
      <c r="XFA1048496" s="18">
        <v>763.94999999999993</v>
      </c>
      <c r="XFB1048496" s="18">
        <v>143</v>
      </c>
      <c r="XFC1048496" s="19" t="s">
        <v>176</v>
      </c>
      <c r="XFD1048496" s="19" t="s">
        <v>1788</v>
      </c>
    </row>
    <row r="1048497" spans="16375:16384" x14ac:dyDescent="0.15">
      <c r="XEU1048497" s="17" t="s">
        <v>1629</v>
      </c>
      <c r="XEV1048497" s="17" t="s">
        <v>1048</v>
      </c>
      <c r="XEW1048497" s="18">
        <v>2064.12</v>
      </c>
      <c r="XEX1048497" s="18">
        <v>517</v>
      </c>
      <c r="XEY1048497" s="18">
        <v>517</v>
      </c>
      <c r="XEZ1048497" s="18">
        <v>516.03</v>
      </c>
      <c r="XFA1048497" s="18">
        <v>514.08999999999992</v>
      </c>
      <c r="XFB1048497" s="18">
        <v>188</v>
      </c>
      <c r="XFC1048497" s="19" t="s">
        <v>517</v>
      </c>
      <c r="XFD1048497" s="19" t="s">
        <v>1788</v>
      </c>
    </row>
    <row r="1048498" spans="16375:16384" x14ac:dyDescent="0.15">
      <c r="XEU1048498" s="17" t="s">
        <v>1355</v>
      </c>
      <c r="XEV1048498" s="17" t="s">
        <v>1049</v>
      </c>
      <c r="XEW1048498" s="18">
        <v>2926.91</v>
      </c>
      <c r="XEX1048498" s="18">
        <v>732</v>
      </c>
      <c r="XEY1048498" s="18">
        <v>732</v>
      </c>
      <c r="XEZ1048498" s="18">
        <v>731.72749999999996</v>
      </c>
      <c r="XFA1048498" s="18">
        <v>731.18249999999989</v>
      </c>
      <c r="XFB1048498" s="18">
        <v>43</v>
      </c>
      <c r="XFC1048498" s="19" t="s">
        <v>108</v>
      </c>
      <c r="XFD1048498" s="19" t="s">
        <v>1788</v>
      </c>
    </row>
    <row r="1048499" spans="16375:16384" x14ac:dyDescent="0.15">
      <c r="XEU1048499" s="17" t="s">
        <v>1396</v>
      </c>
      <c r="XEV1048499" s="17" t="s">
        <v>1044</v>
      </c>
      <c r="XEW1048499" s="18">
        <v>2362.39</v>
      </c>
      <c r="XEX1048499" s="18">
        <v>591</v>
      </c>
      <c r="XEY1048499" s="18">
        <v>591</v>
      </c>
      <c r="XEZ1048499" s="18">
        <v>590.59749999999997</v>
      </c>
      <c r="XFA1048499" s="18">
        <v>589.7924999999999</v>
      </c>
      <c r="XFB1048499" s="18">
        <v>244</v>
      </c>
      <c r="XFC1048499" s="19" t="s">
        <v>147</v>
      </c>
      <c r="XFD1048499" s="19" t="s">
        <v>1788</v>
      </c>
    </row>
    <row r="1048500" spans="16375:16384" x14ac:dyDescent="0.15">
      <c r="XEU1048500" s="17" t="s">
        <v>1415</v>
      </c>
      <c r="XEV1048500" s="17" t="s">
        <v>1012</v>
      </c>
      <c r="XEW1048500" s="18">
        <v>1141.18</v>
      </c>
      <c r="XEX1048500" s="18">
        <v>286</v>
      </c>
      <c r="XEY1048500" s="18">
        <v>286</v>
      </c>
      <c r="XEZ1048500" s="18">
        <v>285.29500000000002</v>
      </c>
      <c r="XFA1048500" s="18">
        <v>283.88500000000005</v>
      </c>
      <c r="XFB1048500" s="18">
        <v>89</v>
      </c>
      <c r="XFC1048500" s="19" t="s">
        <v>249</v>
      </c>
      <c r="XFD1048500" s="19" t="s">
        <v>1788</v>
      </c>
    </row>
    <row r="1048501" spans="16375:16384" x14ac:dyDescent="0.15">
      <c r="XEU1048501" s="17" t="s">
        <v>1207</v>
      </c>
      <c r="XEV1048501" s="17" t="s">
        <v>1013</v>
      </c>
      <c r="XEW1048501" s="18">
        <v>966.41</v>
      </c>
      <c r="XEX1048501" s="18">
        <v>242</v>
      </c>
      <c r="XEY1048501" s="18">
        <v>242</v>
      </c>
      <c r="XEZ1048501" s="18">
        <v>241.60249999999999</v>
      </c>
      <c r="XFA1048501" s="18">
        <v>240.80749999999998</v>
      </c>
      <c r="XFB1048501" s="18">
        <v>566</v>
      </c>
      <c r="XFC1048501" s="19" t="s">
        <v>116</v>
      </c>
      <c r="XFD1048501" s="19" t="s">
        <v>1788</v>
      </c>
    </row>
    <row r="1048502" spans="16375:16384" x14ac:dyDescent="0.15">
      <c r="XEU1048502" s="17" t="s">
        <v>1499</v>
      </c>
      <c r="XEV1048502" s="17" t="s">
        <v>1050</v>
      </c>
      <c r="XEW1048502" s="18">
        <v>728.22</v>
      </c>
      <c r="XEX1048502" s="18">
        <v>183</v>
      </c>
      <c r="XEY1048502" s="18">
        <v>183</v>
      </c>
      <c r="XEZ1048502" s="18">
        <v>182.05500000000001</v>
      </c>
      <c r="XFA1048502" s="18">
        <v>180.16500000000002</v>
      </c>
      <c r="XFB1048502" s="18">
        <v>435</v>
      </c>
      <c r="XFC1048502" s="19" t="s">
        <v>236</v>
      </c>
      <c r="XFD1048502" s="19" t="s">
        <v>1788</v>
      </c>
    </row>
    <row r="1048503" spans="16375:16384" x14ac:dyDescent="0.15">
      <c r="XEU1048503" s="17" t="s">
        <v>1424</v>
      </c>
      <c r="XEV1048503" s="17" t="s">
        <v>1083</v>
      </c>
      <c r="XEW1048503" s="18">
        <v>1500.87</v>
      </c>
      <c r="XEX1048503" s="18">
        <v>376</v>
      </c>
      <c r="XEY1048503" s="18">
        <v>376</v>
      </c>
      <c r="XEZ1048503" s="18">
        <v>375.21749999999997</v>
      </c>
      <c r="XFA1048503" s="18">
        <v>373.65249999999992</v>
      </c>
      <c r="XFB1048503" s="18">
        <v>211</v>
      </c>
      <c r="XFC1048503" s="19" t="s">
        <v>253</v>
      </c>
      <c r="XFD1048503" s="19" t="s">
        <v>1788</v>
      </c>
    </row>
    <row r="1048504" spans="16375:16384" x14ac:dyDescent="0.15">
      <c r="XEU1048504" s="17" t="s">
        <v>1297</v>
      </c>
      <c r="XEV1048504" s="17" t="s">
        <v>1014</v>
      </c>
      <c r="XEW1048504" s="18">
        <v>1563.24</v>
      </c>
      <c r="XEX1048504" s="18">
        <v>391</v>
      </c>
      <c r="XEY1048504" s="18">
        <v>391</v>
      </c>
      <c r="XEZ1048504" s="18">
        <v>390.81</v>
      </c>
      <c r="XFA1048504" s="18">
        <v>390.43</v>
      </c>
      <c r="XFB1048504" s="18">
        <v>135</v>
      </c>
      <c r="XFC1048504" s="19" t="s">
        <v>34</v>
      </c>
      <c r="XFD1048504" s="19" t="s">
        <v>1788</v>
      </c>
    </row>
    <row r="1048505" spans="16375:16384" x14ac:dyDescent="0.15">
      <c r="XEU1048505" s="17" t="s">
        <v>1427</v>
      </c>
      <c r="XEV1048505" s="17" t="s">
        <v>1015</v>
      </c>
      <c r="XEW1048505" s="18">
        <v>1160.31</v>
      </c>
      <c r="XEX1048505" s="18">
        <v>291</v>
      </c>
      <c r="XEY1048505" s="18">
        <v>291</v>
      </c>
      <c r="XEZ1048505" s="18">
        <v>290.07749999999999</v>
      </c>
      <c r="XFA1048505" s="18">
        <v>288.23249999999996</v>
      </c>
      <c r="XFB1048505" s="18">
        <v>129</v>
      </c>
      <c r="XFC1048505" s="19" t="s">
        <v>91</v>
      </c>
      <c r="XFD1048505" s="19" t="s">
        <v>1788</v>
      </c>
    </row>
    <row r="1048506" spans="16375:16384" x14ac:dyDescent="0.15">
      <c r="XEU1048506" s="17" t="s">
        <v>1566</v>
      </c>
      <c r="XEV1048506" s="17" t="s">
        <v>1122</v>
      </c>
      <c r="XEW1048506" s="18">
        <v>0</v>
      </c>
      <c r="XEX1048506" s="18">
        <v>0</v>
      </c>
      <c r="XEY1048506" s="18">
        <v>0</v>
      </c>
      <c r="XEZ1048506" s="18">
        <v>0</v>
      </c>
      <c r="XFA1048506" s="18">
        <v>0</v>
      </c>
      <c r="XFB1048506" s="18">
        <v>350</v>
      </c>
      <c r="XFC1048506" s="19" t="s">
        <v>68</v>
      </c>
      <c r="XFD1048506" s="19" t="s">
        <v>1788</v>
      </c>
    </row>
    <row r="1048507" spans="16375:16384" x14ac:dyDescent="0.15">
      <c r="XEU1048507" s="17" t="s">
        <v>1328</v>
      </c>
      <c r="XEV1048507" s="17" t="s">
        <v>1051</v>
      </c>
      <c r="XEW1048507" s="18">
        <v>3764.6500000000005</v>
      </c>
      <c r="XEX1048507" s="18">
        <v>942</v>
      </c>
      <c r="XEY1048507" s="18">
        <v>942</v>
      </c>
      <c r="XEZ1048507" s="18">
        <v>941.16250000000014</v>
      </c>
      <c r="XFA1048507" s="18">
        <v>939.48750000000041</v>
      </c>
      <c r="XFB1048507" s="18">
        <v>142</v>
      </c>
      <c r="XFC1048507" s="19" t="s">
        <v>129</v>
      </c>
      <c r="XFD1048507" s="19" t="s">
        <v>1788</v>
      </c>
    </row>
    <row r="1048508" spans="16375:16384" x14ac:dyDescent="0.15">
      <c r="XEU1048508" s="17" t="s">
        <v>1663</v>
      </c>
      <c r="XEV1048508" s="17" t="s">
        <v>1085</v>
      </c>
      <c r="XEW1048508" s="18">
        <v>1242.52</v>
      </c>
      <c r="XEX1048508" s="18">
        <v>311</v>
      </c>
      <c r="XEY1048508" s="18">
        <v>311</v>
      </c>
      <c r="XEZ1048508" s="18">
        <v>310.63</v>
      </c>
      <c r="XFA1048508" s="18">
        <v>309.89</v>
      </c>
      <c r="XFB1048508" s="18">
        <v>393</v>
      </c>
      <c r="XFC1048508" s="19" t="s">
        <v>532</v>
      </c>
      <c r="XFD1048508" s="19" t="s">
        <v>1788</v>
      </c>
    </row>
    <row r="1048509" spans="16375:16384" x14ac:dyDescent="0.15">
      <c r="XEU1048509" s="17" t="s">
        <v>1449</v>
      </c>
      <c r="XEV1048509" s="17" t="s">
        <v>1052</v>
      </c>
      <c r="XEW1048509" s="18">
        <v>3115.9</v>
      </c>
      <c r="XEX1048509" s="18">
        <v>779</v>
      </c>
      <c r="XEY1048509" s="18">
        <v>779</v>
      </c>
      <c r="XEZ1048509" s="18">
        <v>778.97500000000002</v>
      </c>
      <c r="XFA1048509" s="18">
        <v>778.92500000000007</v>
      </c>
      <c r="XFB1048509" s="18">
        <v>336</v>
      </c>
      <c r="XFC1048509" s="19" t="s">
        <v>386</v>
      </c>
      <c r="XFD1048509" s="19" t="s">
        <v>1788</v>
      </c>
    </row>
    <row r="1048510" spans="16375:16384" x14ac:dyDescent="0.15">
      <c r="XEU1048510" s="17" t="s">
        <v>1440</v>
      </c>
      <c r="XEV1048510" s="17" t="s">
        <v>1016</v>
      </c>
      <c r="XEW1048510" s="18">
        <v>2413.48</v>
      </c>
      <c r="XEX1048510" s="18">
        <v>604</v>
      </c>
      <c r="XEY1048510" s="18">
        <v>604</v>
      </c>
      <c r="XEZ1048510" s="18">
        <v>603.37</v>
      </c>
      <c r="XFA1048510" s="18">
        <v>602.11</v>
      </c>
      <c r="XFB1048510" s="18">
        <v>547</v>
      </c>
      <c r="XFC1048510" s="19" t="s">
        <v>313</v>
      </c>
      <c r="XFD1048510" s="19" t="s">
        <v>1788</v>
      </c>
    </row>
    <row r="1048511" spans="16375:16384" x14ac:dyDescent="0.15">
      <c r="XEU1048511" s="17" t="s">
        <v>1457</v>
      </c>
      <c r="XEV1048511" s="17" t="s">
        <v>1065</v>
      </c>
      <c r="XEW1048511" s="18">
        <v>1045.5</v>
      </c>
      <c r="XEX1048511" s="18">
        <v>262</v>
      </c>
      <c r="XEY1048511" s="18">
        <v>262</v>
      </c>
      <c r="XEZ1048511" s="18">
        <v>261.375</v>
      </c>
      <c r="XFA1048511" s="18">
        <v>260.125</v>
      </c>
      <c r="XFB1048511" s="18">
        <v>515</v>
      </c>
      <c r="XFC1048511" s="19" t="s">
        <v>409</v>
      </c>
      <c r="XFD1048511" s="19" t="s">
        <v>1788</v>
      </c>
    </row>
    <row r="1048512" spans="16375:16384" x14ac:dyDescent="0.15">
      <c r="XEU1048512" s="17" t="s">
        <v>1784</v>
      </c>
      <c r="XEV1048512" s="17" t="s">
        <v>1020</v>
      </c>
      <c r="XEW1048512" s="18">
        <v>3133.1600000000003</v>
      </c>
      <c r="XEX1048512" s="18">
        <v>784</v>
      </c>
      <c r="XEY1048512" s="18">
        <v>784</v>
      </c>
      <c r="XEZ1048512" s="18">
        <v>783.29000000000008</v>
      </c>
      <c r="XFA1048512" s="18">
        <v>781.87000000000023</v>
      </c>
      <c r="XFB1048512" s="18">
        <v>456</v>
      </c>
      <c r="XFC1048512" s="19" t="s">
        <v>1198</v>
      </c>
      <c r="XFD1048512" s="19" t="s">
        <v>1788</v>
      </c>
    </row>
    <row r="1048513" spans="16375:16384" x14ac:dyDescent="0.15">
      <c r="XEU1048513" s="17" t="s">
        <v>1302</v>
      </c>
      <c r="XEV1048513" s="17" t="s">
        <v>1114</v>
      </c>
      <c r="XEW1048513" s="18">
        <v>648.63</v>
      </c>
      <c r="XEX1048513" s="18">
        <v>163</v>
      </c>
      <c r="XEY1048513" s="18">
        <v>163</v>
      </c>
      <c r="XEZ1048513" s="18">
        <v>162.1575</v>
      </c>
      <c r="XFA1048513" s="18">
        <v>160.4725</v>
      </c>
      <c r="XFB1048513" s="18">
        <v>532</v>
      </c>
      <c r="XFC1048513" s="19" t="s">
        <v>559</v>
      </c>
      <c r="XFD1048513" s="19" t="s">
        <v>1788</v>
      </c>
    </row>
    <row r="1048514" spans="16375:16384" x14ac:dyDescent="0.15">
      <c r="XEU1048514" s="17" t="s">
        <v>1430</v>
      </c>
      <c r="XEV1048514" s="17" t="s">
        <v>1017</v>
      </c>
      <c r="XEW1048514" s="18">
        <v>2303.46</v>
      </c>
      <c r="XEX1048514" s="18">
        <v>576</v>
      </c>
      <c r="XEY1048514" s="18">
        <v>576</v>
      </c>
      <c r="XEZ1048514" s="18">
        <v>575.86500000000001</v>
      </c>
      <c r="XFA1048514" s="18">
        <v>575.59500000000003</v>
      </c>
      <c r="XFB1048514" s="18">
        <v>12</v>
      </c>
      <c r="XFC1048514" s="19" t="s">
        <v>429</v>
      </c>
      <c r="XFD1048514" s="19" t="s">
        <v>1788</v>
      </c>
    </row>
    <row r="1048515" spans="16375:16384" x14ac:dyDescent="0.15">
      <c r="XEU1048515" s="17" t="s">
        <v>1726</v>
      </c>
      <c r="XEV1048515" s="17" t="s">
        <v>1019</v>
      </c>
      <c r="XEW1048515" s="18">
        <v>1103.46</v>
      </c>
      <c r="XEX1048515" s="18">
        <v>276</v>
      </c>
      <c r="XEY1048515" s="18">
        <v>276</v>
      </c>
      <c r="XEZ1048515" s="18">
        <v>275.86500000000001</v>
      </c>
      <c r="XFA1048515" s="18">
        <v>275.59500000000003</v>
      </c>
      <c r="XFB1048515" s="18">
        <v>514</v>
      </c>
      <c r="XFC1048515" s="19" t="s">
        <v>408</v>
      </c>
      <c r="XFD1048515" s="19" t="s">
        <v>1788</v>
      </c>
    </row>
    <row r="1048516" spans="16375:16384" x14ac:dyDescent="0.15">
      <c r="XEU1048516" s="17" t="s">
        <v>1277</v>
      </c>
      <c r="XEV1048516" s="17" t="s">
        <v>1018</v>
      </c>
      <c r="XEW1048516" s="18">
        <v>816.61</v>
      </c>
      <c r="XEX1048516" s="18">
        <v>205</v>
      </c>
      <c r="XEY1048516" s="18">
        <v>205</v>
      </c>
      <c r="XEZ1048516" s="18">
        <v>204.1525</v>
      </c>
      <c r="XFA1048516" s="18">
        <v>202.45750000000001</v>
      </c>
      <c r="XFB1048516" s="18">
        <v>342</v>
      </c>
      <c r="XFC1048516" s="19" t="s">
        <v>407</v>
      </c>
      <c r="XFD1048516" s="19" t="s">
        <v>1788</v>
      </c>
    </row>
    <row r="1048517" spans="16375:16384" x14ac:dyDescent="0.15">
      <c r="XEU1048517" s="17" t="s">
        <v>1767</v>
      </c>
      <c r="XEV1048517" s="17" t="s">
        <v>1064</v>
      </c>
      <c r="XEW1048517" s="18">
        <v>804</v>
      </c>
      <c r="XEX1048517" s="18">
        <v>201</v>
      </c>
      <c r="XEY1048517" s="18">
        <v>201</v>
      </c>
      <c r="XEZ1048517" s="18">
        <v>201</v>
      </c>
      <c r="XFA1048517" s="18">
        <v>201</v>
      </c>
      <c r="XFB1048517" s="18">
        <v>131</v>
      </c>
      <c r="XFC1048517" s="19" t="s">
        <v>1181</v>
      </c>
      <c r="XFD1048517" s="19" t="s">
        <v>1788</v>
      </c>
    </row>
    <row r="1048518" spans="16375:16384" x14ac:dyDescent="0.15">
      <c r="XEU1048518" s="17" t="s">
        <v>1741</v>
      </c>
      <c r="XEV1048518" s="17" t="s">
        <v>1067</v>
      </c>
      <c r="XEW1048518" s="18">
        <v>6618.6</v>
      </c>
      <c r="XEX1048518" s="18">
        <v>1655</v>
      </c>
      <c r="XEY1048518" s="18">
        <v>1655</v>
      </c>
      <c r="XEZ1048518" s="18">
        <v>1654.65</v>
      </c>
      <c r="XFA1048518" s="18">
        <v>1653.9500000000003</v>
      </c>
      <c r="XFB1048518" s="18">
        <v>235</v>
      </c>
      <c r="XFC1048518" s="19" t="s">
        <v>1155</v>
      </c>
      <c r="XFD1048518" s="19" t="s">
        <v>1788</v>
      </c>
    </row>
    <row r="1048519" spans="16375:16384" x14ac:dyDescent="0.15">
      <c r="XEU1048519" s="17" t="s">
        <v>1333</v>
      </c>
      <c r="XEV1048519" s="17" t="s">
        <v>1068</v>
      </c>
      <c r="XEW1048519" s="18">
        <v>1325.59</v>
      </c>
      <c r="XEX1048519" s="18">
        <v>332</v>
      </c>
      <c r="XEY1048519" s="18">
        <v>332</v>
      </c>
      <c r="XEZ1048519" s="18">
        <v>331.39749999999998</v>
      </c>
      <c r="XFA1048519" s="18">
        <v>330.19249999999994</v>
      </c>
      <c r="XFB1048519" s="18">
        <v>311</v>
      </c>
      <c r="XFC1048519" s="19" t="s">
        <v>301</v>
      </c>
      <c r="XFD1048519" s="19" t="s">
        <v>1788</v>
      </c>
    </row>
    <row r="1048520" spans="16375:16384" x14ac:dyDescent="0.15">
      <c r="XEU1048520" s="17" t="s">
        <v>1362</v>
      </c>
      <c r="XEV1048520" s="17" t="s">
        <v>1054</v>
      </c>
      <c r="XEW1048520" s="18">
        <v>1990.69</v>
      </c>
      <c r="XEX1048520" s="18">
        <v>498</v>
      </c>
      <c r="XEY1048520" s="18">
        <v>498</v>
      </c>
      <c r="XEZ1048520" s="18">
        <v>497.67250000000001</v>
      </c>
      <c r="XFA1048520" s="18">
        <v>497.01750000000004</v>
      </c>
      <c r="XFB1048520" s="18">
        <v>181</v>
      </c>
      <c r="XFC1048520" s="19" t="s">
        <v>184</v>
      </c>
      <c r="XFD1048520" s="19" t="s">
        <v>1788</v>
      </c>
    </row>
    <row r="1048521" spans="16375:16384" x14ac:dyDescent="0.15">
      <c r="XEU1048521" s="17" t="s">
        <v>1765</v>
      </c>
      <c r="XEV1048521" s="17" t="s">
        <v>1066</v>
      </c>
      <c r="XEW1048521" s="18">
        <v>3343.2</v>
      </c>
      <c r="XEX1048521" s="18">
        <v>836</v>
      </c>
      <c r="XEY1048521" s="18">
        <v>836</v>
      </c>
      <c r="XEZ1048521" s="18">
        <v>835.8</v>
      </c>
      <c r="XFA1048521" s="18">
        <v>835.39999999999986</v>
      </c>
      <c r="XFB1048521" s="18">
        <v>496</v>
      </c>
      <c r="XFC1048521" s="19" t="s">
        <v>1179</v>
      </c>
      <c r="XFD1048521" s="19" t="s">
        <v>1788</v>
      </c>
    </row>
    <row r="1048522" spans="16375:16384" x14ac:dyDescent="0.15">
      <c r="XEU1048522" s="17" t="s">
        <v>1349</v>
      </c>
      <c r="XEV1048522" s="17" t="s">
        <v>1143</v>
      </c>
      <c r="XEW1048522" s="18">
        <v>0</v>
      </c>
      <c r="XEX1048522" s="18">
        <v>0</v>
      </c>
      <c r="XEY1048522" s="18">
        <v>0</v>
      </c>
      <c r="XEZ1048522" s="18">
        <v>0</v>
      </c>
      <c r="XFA1048522" s="18">
        <v>0</v>
      </c>
      <c r="XFB1048522" s="18">
        <v>401</v>
      </c>
      <c r="XFC1048522" s="19" t="s">
        <v>520</v>
      </c>
      <c r="XFD1048522" s="19" t="s">
        <v>1788</v>
      </c>
    </row>
    <row r="1048523" spans="16375:16384" x14ac:dyDescent="0.15">
      <c r="XEU1048523" s="17" t="s">
        <v>1510</v>
      </c>
      <c r="XEV1048523" s="17" t="s">
        <v>1055</v>
      </c>
      <c r="XEW1048523" s="18">
        <v>6607.2</v>
      </c>
      <c r="XEX1048523" s="18">
        <v>1652</v>
      </c>
      <c r="XEY1048523" s="18">
        <v>1652</v>
      </c>
      <c r="XEZ1048523" s="18">
        <v>1651.8</v>
      </c>
      <c r="XFA1048523" s="18">
        <v>1651.3999999999999</v>
      </c>
      <c r="XFB1048523" s="18">
        <v>52</v>
      </c>
      <c r="XFC1048523" s="19" t="s">
        <v>391</v>
      </c>
      <c r="XFD1048523" s="19" t="s">
        <v>1788</v>
      </c>
    </row>
    <row r="1048524" spans="16375:16384" x14ac:dyDescent="0.15">
      <c r="XEU1048524" s="17" t="s">
        <v>1634</v>
      </c>
      <c r="XEV1048524" s="17" t="s">
        <v>1021</v>
      </c>
      <c r="XEW1048524" s="18">
        <v>1045.4100000000001</v>
      </c>
      <c r="XEX1048524" s="18">
        <v>262</v>
      </c>
      <c r="XEY1048524" s="18">
        <v>262</v>
      </c>
      <c r="XEZ1048524" s="18">
        <v>261.35250000000002</v>
      </c>
      <c r="XFA1048524" s="18">
        <v>260.05750000000006</v>
      </c>
      <c r="XFB1048524" s="18">
        <v>259</v>
      </c>
      <c r="XFC1048524" s="19" t="s">
        <v>394</v>
      </c>
      <c r="XFD1048524" s="19" t="s">
        <v>1788</v>
      </c>
    </row>
    <row r="1048525" spans="16375:16384" x14ac:dyDescent="0.15">
      <c r="XEU1048525" s="17" t="s">
        <v>1650</v>
      </c>
      <c r="XEV1048525" s="17" t="s">
        <v>920</v>
      </c>
      <c r="XEW1048525" s="18">
        <v>2888.6899999999996</v>
      </c>
      <c r="XEX1048525" s="18">
        <v>723</v>
      </c>
      <c r="XEY1048525" s="18">
        <v>723</v>
      </c>
      <c r="XEZ1048525" s="18">
        <v>722.1724999999999</v>
      </c>
      <c r="XFA1048525" s="18">
        <v>720.5174999999997</v>
      </c>
      <c r="XFB1048525" s="18">
        <v>180</v>
      </c>
      <c r="XFC1048525" s="19" t="s">
        <v>490</v>
      </c>
      <c r="XFD1048525" s="19" t="s">
        <v>1788</v>
      </c>
    </row>
    <row r="1048526" spans="16375:16384" x14ac:dyDescent="0.15">
      <c r="XEU1048526" s="17" t="s">
        <v>1260</v>
      </c>
      <c r="XEV1048526" s="17" t="s">
        <v>1023</v>
      </c>
      <c r="XEW1048526" s="18">
        <v>1294.24</v>
      </c>
      <c r="XEX1048526" s="18">
        <v>324</v>
      </c>
      <c r="XEY1048526" s="18">
        <v>324</v>
      </c>
      <c r="XEZ1048526" s="18">
        <v>323.56</v>
      </c>
      <c r="XFA1048526" s="18">
        <v>322.68</v>
      </c>
      <c r="XFB1048526" s="18">
        <v>309</v>
      </c>
      <c r="XFC1048526" s="19" t="s">
        <v>298</v>
      </c>
      <c r="XFD1048526" s="19" t="s">
        <v>1788</v>
      </c>
    </row>
    <row r="1048527" spans="16375:16384" x14ac:dyDescent="0.15">
      <c r="XEU1048527" s="17" t="s">
        <v>1532</v>
      </c>
      <c r="XEV1048527" s="17" t="s">
        <v>1028</v>
      </c>
      <c r="XEW1048527" s="18">
        <v>2070.9300000000003</v>
      </c>
      <c r="XEX1048527" s="18">
        <v>518</v>
      </c>
      <c r="XEY1048527" s="18">
        <v>518</v>
      </c>
      <c r="XEZ1048527" s="18">
        <v>517.73250000000007</v>
      </c>
      <c r="XFA1048527" s="18">
        <v>517.19750000000022</v>
      </c>
      <c r="XFB1048527" s="18">
        <v>13</v>
      </c>
      <c r="XFC1048527" s="19" t="s">
        <v>37</v>
      </c>
      <c r="XFD1048527" s="19" t="s">
        <v>1788</v>
      </c>
    </row>
    <row r="1048528" spans="16375:16384" x14ac:dyDescent="0.15">
      <c r="XEU1048528" s="17" t="s">
        <v>1554</v>
      </c>
      <c r="XEV1048528" s="17" t="s">
        <v>1069</v>
      </c>
      <c r="XEW1048528" s="18">
        <v>2550.7600000000002</v>
      </c>
      <c r="XEX1048528" s="18">
        <v>638</v>
      </c>
      <c r="XEY1048528" s="18">
        <v>638</v>
      </c>
      <c r="XEZ1048528" s="18">
        <v>637.69000000000005</v>
      </c>
      <c r="XFA1048528" s="18">
        <v>637.07000000000016</v>
      </c>
      <c r="XFB1048528" s="18">
        <v>337</v>
      </c>
      <c r="XFC1048528" s="19" t="s">
        <v>361</v>
      </c>
      <c r="XFD1048528" s="19" t="s">
        <v>1788</v>
      </c>
    </row>
    <row r="1048529" spans="16375:16384" x14ac:dyDescent="0.15">
      <c r="XEU1048529" s="17" t="s">
        <v>1421</v>
      </c>
      <c r="XEV1048529" s="17" t="s">
        <v>1136</v>
      </c>
      <c r="XEW1048529" s="18">
        <v>0</v>
      </c>
      <c r="XEX1048529" s="18">
        <v>0</v>
      </c>
      <c r="XEY1048529" s="18">
        <v>0</v>
      </c>
      <c r="XEZ1048529" s="18">
        <v>0</v>
      </c>
      <c r="XFA1048529" s="18">
        <v>0</v>
      </c>
      <c r="XFB1048529" s="18">
        <v>37</v>
      </c>
      <c r="XFC1048529" s="19" t="s">
        <v>540</v>
      </c>
      <c r="XFD1048529" s="19" t="s">
        <v>1788</v>
      </c>
    </row>
    <row r="1048530" spans="16375:16384" x14ac:dyDescent="0.15">
      <c r="XEU1048530" s="17" t="s">
        <v>1360</v>
      </c>
      <c r="XEV1048530" s="17" t="s">
        <v>1043</v>
      </c>
      <c r="XEW1048530" s="18">
        <v>959.22</v>
      </c>
      <c r="XEX1048530" s="18">
        <v>240</v>
      </c>
      <c r="XEY1048530" s="18">
        <v>240</v>
      </c>
      <c r="XEZ1048530" s="18">
        <v>239.80500000000001</v>
      </c>
      <c r="XFA1048530" s="18">
        <v>239.41500000000002</v>
      </c>
      <c r="XFB1048530" s="18">
        <v>570</v>
      </c>
      <c r="XFC1048530" s="19" t="s">
        <v>199</v>
      </c>
      <c r="XFD1048530" s="19" t="s">
        <v>1788</v>
      </c>
    </row>
    <row r="1048531" spans="16375:16384" x14ac:dyDescent="0.15">
      <c r="XEU1048531" s="17" t="s">
        <v>1436</v>
      </c>
      <c r="XEV1048531" s="17" t="s">
        <v>570</v>
      </c>
      <c r="XEW1048531" s="18">
        <v>689.33</v>
      </c>
      <c r="XEX1048531" s="18">
        <v>173</v>
      </c>
      <c r="XEY1048531" s="18">
        <v>173</v>
      </c>
      <c r="XEZ1048531" s="18">
        <v>172.33250000000001</v>
      </c>
      <c r="XFA1048531" s="18">
        <v>170.99750000000003</v>
      </c>
      <c r="XFB1048531" s="18">
        <v>343</v>
      </c>
      <c r="XFC1048531" s="19" t="s">
        <v>52</v>
      </c>
      <c r="XFD1048531" s="19" t="s">
        <v>1788</v>
      </c>
    </row>
    <row r="1048532" spans="16375:16384" x14ac:dyDescent="0.15">
      <c r="XEU1048532" s="17" t="s">
        <v>1760</v>
      </c>
      <c r="XEV1048532" s="17" t="s">
        <v>1026</v>
      </c>
      <c r="XEW1048532" s="18">
        <v>759.52</v>
      </c>
      <c r="XEX1048532" s="18">
        <v>190</v>
      </c>
      <c r="XEY1048532" s="18">
        <v>190</v>
      </c>
      <c r="XEZ1048532" s="18">
        <v>189.88</v>
      </c>
      <c r="XFA1048532" s="18">
        <v>189.64</v>
      </c>
      <c r="XFB1048532" s="18">
        <v>470</v>
      </c>
      <c r="XFC1048532" s="19" t="s">
        <v>1174</v>
      </c>
      <c r="XFD1048532" s="19" t="s">
        <v>1788</v>
      </c>
    </row>
    <row r="1048533" spans="16375:16384" x14ac:dyDescent="0.15">
      <c r="XEU1048533" s="17" t="s">
        <v>1247</v>
      </c>
      <c r="XEV1048533" s="17" t="s">
        <v>1070</v>
      </c>
      <c r="XEW1048533" s="18">
        <v>1836.25</v>
      </c>
      <c r="XEX1048533" s="18">
        <v>460</v>
      </c>
      <c r="XEY1048533" s="18">
        <v>460</v>
      </c>
      <c r="XEZ1048533" s="18">
        <v>459.0625</v>
      </c>
      <c r="XFA1048533" s="18">
        <v>457.1875</v>
      </c>
      <c r="XFB1048533" s="18">
        <v>179</v>
      </c>
      <c r="XFC1048533" s="19" t="s">
        <v>321</v>
      </c>
      <c r="XFD1048533" s="19" t="s">
        <v>1788</v>
      </c>
    </row>
    <row r="1048534" spans="16375:16384" x14ac:dyDescent="0.15">
      <c r="XEU1048534" s="17" t="s">
        <v>1776</v>
      </c>
      <c r="XEV1048534" s="17" t="s">
        <v>1071</v>
      </c>
      <c r="XEW1048534" s="18">
        <v>2623.22</v>
      </c>
      <c r="XEX1048534" s="18">
        <v>656</v>
      </c>
      <c r="XEY1048534" s="18">
        <v>656</v>
      </c>
      <c r="XEZ1048534" s="18">
        <v>655.80499999999995</v>
      </c>
      <c r="XFA1048534" s="18">
        <v>655.41499999999985</v>
      </c>
      <c r="XFB1048534" s="18">
        <v>255</v>
      </c>
      <c r="XFC1048534" s="19" t="s">
        <v>1190</v>
      </c>
      <c r="XFD1048534" s="19" t="s">
        <v>1788</v>
      </c>
    </row>
    <row r="1048535" spans="16375:16384" x14ac:dyDescent="0.15">
      <c r="XEU1048535" s="17" t="s">
        <v>1766</v>
      </c>
      <c r="XEV1048535" s="17" t="s">
        <v>1027</v>
      </c>
      <c r="XEW1048535" s="18">
        <v>2920.09</v>
      </c>
      <c r="XEX1048535" s="18">
        <v>731</v>
      </c>
      <c r="XEY1048535" s="18">
        <v>731</v>
      </c>
      <c r="XEZ1048535" s="18">
        <v>730.02250000000004</v>
      </c>
      <c r="XFA1048535" s="18">
        <v>728.06750000000011</v>
      </c>
      <c r="XFB1048535" s="18">
        <v>75</v>
      </c>
      <c r="XFC1048535" s="19" t="s">
        <v>1180</v>
      </c>
      <c r="XFD1048535" s="19" t="s">
        <v>1788</v>
      </c>
    </row>
    <row r="1048536" spans="16375:16384" x14ac:dyDescent="0.15">
      <c r="XEU1048536" s="17" t="s">
        <v>1371</v>
      </c>
      <c r="XEV1048536" s="17" t="s">
        <v>1056</v>
      </c>
      <c r="XEW1048536" s="18">
        <v>1099.49</v>
      </c>
      <c r="XEX1048536" s="18">
        <v>275</v>
      </c>
      <c r="XEY1048536" s="18">
        <v>275</v>
      </c>
      <c r="XEZ1048536" s="18">
        <v>274.8725</v>
      </c>
      <c r="XFA1048536" s="18">
        <v>274.61750000000001</v>
      </c>
      <c r="XFB1048536" s="18">
        <v>148</v>
      </c>
      <c r="XFC1048536" s="19" t="s">
        <v>239</v>
      </c>
      <c r="XFD1048536" s="19" t="s">
        <v>1788</v>
      </c>
    </row>
    <row r="1048537" spans="16375:16384" x14ac:dyDescent="0.15">
      <c r="XEU1048537" s="17" t="s">
        <v>1637</v>
      </c>
      <c r="XEV1048537" s="17" t="s">
        <v>1029</v>
      </c>
      <c r="XEW1048537" s="18">
        <v>1146.18</v>
      </c>
      <c r="XEX1048537" s="18">
        <v>287</v>
      </c>
      <c r="XEY1048537" s="18">
        <v>287</v>
      </c>
      <c r="XEZ1048537" s="18">
        <v>286.54500000000002</v>
      </c>
      <c r="XFA1048537" s="18">
        <v>285.63500000000005</v>
      </c>
      <c r="XFB1048537" s="18">
        <v>299</v>
      </c>
      <c r="XFC1048537" s="19" t="s">
        <v>424</v>
      </c>
      <c r="XFD1048537" s="19" t="s">
        <v>1788</v>
      </c>
    </row>
    <row r="1048538" spans="16375:16384" x14ac:dyDescent="0.15">
      <c r="XEU1048538" s="17" t="s">
        <v>1740</v>
      </c>
      <c r="XEV1048538" s="17" t="s">
        <v>1022</v>
      </c>
      <c r="XEW1048538" s="18">
        <v>1302.9299999999998</v>
      </c>
      <c r="XEX1048538" s="18">
        <v>326</v>
      </c>
      <c r="XEY1048538" s="18">
        <v>326</v>
      </c>
      <c r="XEZ1048538" s="18">
        <v>325.73249999999996</v>
      </c>
      <c r="XFA1048538" s="18">
        <v>325.19749999999988</v>
      </c>
      <c r="XFB1048538" s="18">
        <v>307</v>
      </c>
      <c r="XFC1048538" s="19" t="s">
        <v>1154</v>
      </c>
      <c r="XFD1048538" s="19" t="s">
        <v>1788</v>
      </c>
    </row>
    <row r="1048539" spans="16375:16384" x14ac:dyDescent="0.15">
      <c r="XEU1048539" s="17" t="s">
        <v>1652</v>
      </c>
      <c r="XEV1048539" s="17" t="s">
        <v>1057</v>
      </c>
      <c r="XEW1048539" s="18">
        <v>1183.3900000000001</v>
      </c>
      <c r="XEX1048539" s="18">
        <v>296</v>
      </c>
      <c r="XEY1048539" s="18">
        <v>296</v>
      </c>
      <c r="XEZ1048539" s="18">
        <v>295.84750000000003</v>
      </c>
      <c r="XFA1048539" s="18">
        <v>295.54250000000008</v>
      </c>
      <c r="XFB1048539" s="18">
        <v>207</v>
      </c>
      <c r="XFC1048539" s="19" t="s">
        <v>485</v>
      </c>
      <c r="XFD1048539" s="19" t="s">
        <v>1788</v>
      </c>
    </row>
    <row r="1048540" spans="16375:16384" x14ac:dyDescent="0.15">
      <c r="XEU1048540" s="17" t="s">
        <v>1638</v>
      </c>
      <c r="XEV1048540" s="17" t="s">
        <v>1135</v>
      </c>
      <c r="XEW1048540" s="18">
        <v>0</v>
      </c>
      <c r="XEX1048540" s="18">
        <v>0</v>
      </c>
      <c r="XEY1048540" s="18">
        <v>0</v>
      </c>
      <c r="XEZ1048540" s="18">
        <v>0</v>
      </c>
      <c r="XFA1048540" s="18">
        <v>0</v>
      </c>
      <c r="XFB1048540" s="18">
        <v>451</v>
      </c>
      <c r="XFC1048540" s="19" t="s">
        <v>271</v>
      </c>
      <c r="XFD1048540" s="19" t="s">
        <v>1788</v>
      </c>
    </row>
    <row r="1048541" spans="16375:16384" x14ac:dyDescent="0.15">
      <c r="XEU1048541" s="17" t="s">
        <v>1414</v>
      </c>
      <c r="XEV1048541" s="17" t="s">
        <v>1030</v>
      </c>
      <c r="XEW1048541" s="18">
        <v>3248.08</v>
      </c>
      <c r="XEX1048541" s="18">
        <v>813</v>
      </c>
      <c r="XEY1048541" s="18">
        <v>813</v>
      </c>
      <c r="XEZ1048541" s="18">
        <v>812.02</v>
      </c>
      <c r="XFA1048541" s="18">
        <v>810.06</v>
      </c>
      <c r="XFB1048541" s="18">
        <v>159</v>
      </c>
      <c r="XFC1048541" s="19" t="s">
        <v>288</v>
      </c>
      <c r="XFD1048541" s="19" t="s">
        <v>1788</v>
      </c>
    </row>
    <row r="1048542" spans="16375:16384" x14ac:dyDescent="0.15">
      <c r="XEU1048542" s="17" t="s">
        <v>1562</v>
      </c>
      <c r="XEV1048542" s="17" t="s">
        <v>587</v>
      </c>
      <c r="XEW1048542" s="18">
        <v>1467.21</v>
      </c>
      <c r="XEX1048542" s="18">
        <v>367</v>
      </c>
      <c r="XEY1048542" s="18">
        <v>367</v>
      </c>
      <c r="XEZ1048542" s="18">
        <v>366.80250000000001</v>
      </c>
      <c r="XFA1048542" s="18">
        <v>366.40750000000003</v>
      </c>
      <c r="XFB1048542" s="18">
        <v>324</v>
      </c>
      <c r="XFC1048542" s="19" t="s">
        <v>543</v>
      </c>
      <c r="XFD1048542" s="19" t="s">
        <v>1788</v>
      </c>
    </row>
    <row r="1048543" spans="16375:16384" x14ac:dyDescent="0.15">
      <c r="XEU1048543" s="17" t="s">
        <v>1356</v>
      </c>
      <c r="XEV1048543" s="17" t="s">
        <v>1072</v>
      </c>
      <c r="XEW1048543" s="18">
        <v>3239.08</v>
      </c>
      <c r="XEX1048543" s="18">
        <v>810</v>
      </c>
      <c r="XEY1048543" s="18">
        <v>810</v>
      </c>
      <c r="XEZ1048543" s="18">
        <v>809.77</v>
      </c>
      <c r="XFA1048543" s="18">
        <v>809.31</v>
      </c>
      <c r="XFB1048543" s="18">
        <v>233</v>
      </c>
      <c r="XFC1048543" s="19" t="s">
        <v>371</v>
      </c>
      <c r="XFD1048543" s="19" t="s">
        <v>1788</v>
      </c>
    </row>
    <row r="1048544" spans="16375:16384" x14ac:dyDescent="0.15">
      <c r="XEU1048544" s="17" t="s">
        <v>1697</v>
      </c>
      <c r="XEV1048544" s="17" t="s">
        <v>1045</v>
      </c>
      <c r="XEW1048544" s="18">
        <v>3040.8799999999997</v>
      </c>
      <c r="XEX1048544" s="18">
        <v>761</v>
      </c>
      <c r="XEY1048544" s="18">
        <v>761</v>
      </c>
      <c r="XEZ1048544" s="18">
        <v>760.21999999999991</v>
      </c>
      <c r="XFA1048544" s="18">
        <v>758.65999999999974</v>
      </c>
      <c r="XFB1048544" s="18">
        <v>368</v>
      </c>
      <c r="XFC1048544" s="19" t="s">
        <v>312</v>
      </c>
      <c r="XFD1048544" s="19" t="s">
        <v>1788</v>
      </c>
    </row>
    <row r="1048545" spans="16375:16384" x14ac:dyDescent="0.15">
      <c r="XEU1048545" s="17" t="s">
        <v>1354</v>
      </c>
      <c r="XEV1048545" s="17" t="s">
        <v>1032</v>
      </c>
      <c r="XEW1048545" s="18">
        <v>1100.4100000000001</v>
      </c>
      <c r="XEX1048545" s="18">
        <v>276</v>
      </c>
      <c r="XEY1048545" s="18">
        <v>276</v>
      </c>
      <c r="XEZ1048545" s="18">
        <v>275.10250000000002</v>
      </c>
      <c r="XFA1048545" s="18">
        <v>273.30750000000006</v>
      </c>
      <c r="XFB1048545" s="18">
        <v>281</v>
      </c>
      <c r="XFC1048545" s="19" t="s">
        <v>216</v>
      </c>
      <c r="XFD1048545" s="19" t="s">
        <v>1788</v>
      </c>
    </row>
    <row r="1048546" spans="16375:16384" x14ac:dyDescent="0.15">
      <c r="XEU1048546" s="17" t="s">
        <v>1237</v>
      </c>
      <c r="XEV1048546" s="17" t="s">
        <v>936</v>
      </c>
      <c r="XEW1048546" s="18">
        <v>1271.4000000000001</v>
      </c>
      <c r="XEX1048546" s="18">
        <v>318</v>
      </c>
      <c r="XEY1048546" s="18">
        <v>318</v>
      </c>
      <c r="XEZ1048546" s="18">
        <v>317.85000000000002</v>
      </c>
      <c r="XFA1048546" s="18">
        <v>317.55000000000007</v>
      </c>
      <c r="XFB1048546" s="18">
        <v>395</v>
      </c>
      <c r="XFC1048546" s="19" t="s">
        <v>265</v>
      </c>
      <c r="XFD1048546" s="19" t="s">
        <v>1788</v>
      </c>
    </row>
    <row r="1048547" spans="16375:16384" x14ac:dyDescent="0.15">
      <c r="XEU1048547" s="17" t="s">
        <v>1348</v>
      </c>
      <c r="XEV1048547" s="17" t="s">
        <v>1033</v>
      </c>
      <c r="XEW1048547" s="18">
        <v>5731.8</v>
      </c>
      <c r="XEX1048547" s="18">
        <v>1433</v>
      </c>
      <c r="XEY1048547" s="18">
        <v>1433</v>
      </c>
      <c r="XEZ1048547" s="18">
        <v>1432.95</v>
      </c>
      <c r="XFA1048547" s="18">
        <v>1432.8500000000001</v>
      </c>
      <c r="XFB1048547" s="18">
        <v>74</v>
      </c>
      <c r="XFC1048547" s="19" t="s">
        <v>526</v>
      </c>
      <c r="XFD1048547" s="19" t="s">
        <v>1788</v>
      </c>
    </row>
    <row r="1048548" spans="16375:16384" x14ac:dyDescent="0.15">
      <c r="XEU1048548" s="17" t="s">
        <v>1703</v>
      </c>
      <c r="XEV1048548" s="17" t="s">
        <v>1061</v>
      </c>
      <c r="XEW1048548" s="18">
        <v>2323.2199999999998</v>
      </c>
      <c r="XEX1048548" s="18">
        <v>581</v>
      </c>
      <c r="XEY1048548" s="18">
        <v>581</v>
      </c>
      <c r="XEZ1048548" s="18">
        <v>580.80499999999995</v>
      </c>
      <c r="XFA1048548" s="18">
        <v>580.41499999999985</v>
      </c>
      <c r="XFB1048548" s="18">
        <v>127</v>
      </c>
      <c r="XFC1048548" s="19" t="s">
        <v>71</v>
      </c>
      <c r="XFD1048548" s="19" t="s">
        <v>1788</v>
      </c>
    </row>
    <row r="1048549" spans="16375:16384" x14ac:dyDescent="0.15">
      <c r="XEU1048549" s="17" t="s">
        <v>1745</v>
      </c>
      <c r="XEV1048549" s="17" t="s">
        <v>1075</v>
      </c>
      <c r="XEW1048549" s="18">
        <v>2815.1000000000004</v>
      </c>
      <c r="XEX1048549" s="18">
        <v>704</v>
      </c>
      <c r="XEY1048549" s="18">
        <v>704</v>
      </c>
      <c r="XEZ1048549" s="18">
        <v>703.77500000000009</v>
      </c>
      <c r="XFA1048549" s="18">
        <v>703.32500000000027</v>
      </c>
      <c r="XFB1048549" s="18">
        <v>122</v>
      </c>
      <c r="XFC1048549" s="19" t="s">
        <v>1159</v>
      </c>
      <c r="XFD1048549" s="19" t="s">
        <v>1788</v>
      </c>
    </row>
    <row r="1048550" spans="16375:16384" x14ac:dyDescent="0.15">
      <c r="XEU1048550" s="17" t="s">
        <v>1326</v>
      </c>
      <c r="XEV1048550" s="17" t="s">
        <v>1034</v>
      </c>
      <c r="XEW1048550" s="18">
        <v>2851.8399999999997</v>
      </c>
      <c r="XEX1048550" s="18">
        <v>713</v>
      </c>
      <c r="XEY1048550" s="18">
        <v>713</v>
      </c>
      <c r="XEZ1048550" s="18">
        <v>712.95999999999992</v>
      </c>
      <c r="XFA1048550" s="18">
        <v>712.87999999999977</v>
      </c>
      <c r="XFB1048550" s="18">
        <v>58</v>
      </c>
      <c r="XFC1048550" s="19" t="s">
        <v>551</v>
      </c>
      <c r="XFD1048550" s="19" t="s">
        <v>1788</v>
      </c>
    </row>
    <row r="1048551" spans="16375:16384" x14ac:dyDescent="0.15">
      <c r="XEU1048551" s="17" t="s">
        <v>1294</v>
      </c>
      <c r="XEV1048551" s="17" t="s">
        <v>1073</v>
      </c>
      <c r="XEW1048551" s="18">
        <v>1969.6899999999998</v>
      </c>
      <c r="XEX1048551" s="18">
        <v>493</v>
      </c>
      <c r="XEY1048551" s="18">
        <v>493</v>
      </c>
      <c r="XEZ1048551" s="18">
        <v>492.42249999999996</v>
      </c>
      <c r="XFA1048551" s="18">
        <v>491.26749999999987</v>
      </c>
      <c r="XFB1048551" s="18">
        <v>417</v>
      </c>
      <c r="XFC1048551" s="19" t="s">
        <v>123</v>
      </c>
      <c r="XFD1048551" s="19" t="s">
        <v>1788</v>
      </c>
    </row>
    <row r="1048552" spans="16375:16384" x14ac:dyDescent="0.15">
      <c r="XEU1048552" s="17" t="s">
        <v>1240</v>
      </c>
      <c r="XEV1048552" s="17" t="s">
        <v>1036</v>
      </c>
      <c r="XEW1048552" s="18">
        <v>1490.35</v>
      </c>
      <c r="XEX1048552" s="18">
        <v>373</v>
      </c>
      <c r="XEY1048552" s="18">
        <v>373</v>
      </c>
      <c r="XEZ1048552" s="18">
        <v>372.58749999999998</v>
      </c>
      <c r="XFA1048552" s="18">
        <v>371.76249999999993</v>
      </c>
      <c r="XFB1048552" s="18">
        <v>300</v>
      </c>
      <c r="XFC1048552" s="19" t="s">
        <v>235</v>
      </c>
      <c r="XFD1048552" s="19" t="s">
        <v>1788</v>
      </c>
    </row>
    <row r="1048553" spans="16375:16384" x14ac:dyDescent="0.15">
      <c r="XEU1048553" s="17" t="s">
        <v>1548</v>
      </c>
      <c r="XEV1048553" s="17" t="s">
        <v>1060</v>
      </c>
      <c r="XEW1048553" s="18">
        <v>2486.7600000000002</v>
      </c>
      <c r="XEX1048553" s="18">
        <v>622</v>
      </c>
      <c r="XEY1048553" s="18">
        <v>622</v>
      </c>
      <c r="XEZ1048553" s="18">
        <v>621.69000000000005</v>
      </c>
      <c r="XFA1048553" s="18">
        <v>621.07000000000016</v>
      </c>
      <c r="XFB1048553" s="18">
        <v>63</v>
      </c>
      <c r="XFC1048553" s="19" t="s">
        <v>309</v>
      </c>
      <c r="XFD1048553" s="19" t="s">
        <v>1788</v>
      </c>
    </row>
    <row r="1048554" spans="16375:16384" x14ac:dyDescent="0.15">
      <c r="XEU1048554" s="17" t="s">
        <v>1591</v>
      </c>
      <c r="XEV1048554" s="17" t="s">
        <v>1074</v>
      </c>
      <c r="XEW1048554" s="18">
        <v>1155.48</v>
      </c>
      <c r="XEX1048554" s="18">
        <v>289</v>
      </c>
      <c r="XEY1048554" s="18">
        <v>289</v>
      </c>
      <c r="XEZ1048554" s="18">
        <v>288.87</v>
      </c>
      <c r="XFA1048554" s="18">
        <v>288.61</v>
      </c>
      <c r="XFB1048554" s="18">
        <v>291</v>
      </c>
      <c r="XFC1048554" s="19" t="s">
        <v>331</v>
      </c>
      <c r="XFD1048554" s="19" t="s">
        <v>1788</v>
      </c>
    </row>
    <row r="1048555" spans="16375:16384" x14ac:dyDescent="0.15">
      <c r="XEU1048555" s="17" t="s">
        <v>1223</v>
      </c>
      <c r="XEV1048555" s="17" t="s">
        <v>1035</v>
      </c>
      <c r="XEW1048555" s="18">
        <v>1014.68</v>
      </c>
      <c r="XEX1048555" s="18">
        <v>254</v>
      </c>
      <c r="XEY1048555" s="18">
        <v>254</v>
      </c>
      <c r="XEZ1048555" s="18">
        <v>253.67</v>
      </c>
      <c r="XFA1048555" s="18">
        <v>253.00999999999996</v>
      </c>
      <c r="XFB1048555" s="18">
        <v>297</v>
      </c>
      <c r="XFC1048555" s="19" t="s">
        <v>233</v>
      </c>
      <c r="XFD1048555" s="19" t="s">
        <v>1788</v>
      </c>
    </row>
    <row r="1048556" spans="16375:16384" x14ac:dyDescent="0.15">
      <c r="XEU1048556" s="17" t="s">
        <v>1732</v>
      </c>
      <c r="XEV1048556" s="17" t="s">
        <v>1059</v>
      </c>
      <c r="XEW1048556" s="18">
        <v>1292.01</v>
      </c>
      <c r="XEX1048556" s="18">
        <v>324</v>
      </c>
      <c r="XEY1048556" s="18">
        <v>324</v>
      </c>
      <c r="XEZ1048556" s="18">
        <v>323.0025</v>
      </c>
      <c r="XFA1048556" s="18">
        <v>321.00749999999999</v>
      </c>
      <c r="XFB1048556" s="18">
        <v>48</v>
      </c>
      <c r="XFC1048556" s="19" t="s">
        <v>189</v>
      </c>
      <c r="XFD1048556" s="19" t="s">
        <v>1788</v>
      </c>
    </row>
    <row r="1048557" spans="16375:16384" x14ac:dyDescent="0.15">
      <c r="XEU1048557" s="17" t="s">
        <v>1738</v>
      </c>
      <c r="XEV1048557" s="17" t="s">
        <v>1037</v>
      </c>
      <c r="XEW1048557" s="18">
        <v>3051.67</v>
      </c>
      <c r="XEX1048557" s="18">
        <v>763</v>
      </c>
      <c r="XEY1048557" s="18">
        <v>763</v>
      </c>
      <c r="XEZ1048557" s="18">
        <v>762.91750000000002</v>
      </c>
      <c r="XFA1048557" s="18">
        <v>762.75250000000005</v>
      </c>
      <c r="XFB1048557" s="18">
        <v>53</v>
      </c>
      <c r="XFC1048557" s="19" t="s">
        <v>1152</v>
      </c>
      <c r="XFD1048557" s="19" t="s">
        <v>1788</v>
      </c>
    </row>
    <row r="1048558" spans="16375:16384" x14ac:dyDescent="0.15">
      <c r="XEU1048558" s="17" t="s">
        <v>1288</v>
      </c>
      <c r="XEV1048558" s="17" t="s">
        <v>1077</v>
      </c>
      <c r="XEW1048558" s="18">
        <v>817.65</v>
      </c>
      <c r="XEX1048558" s="18">
        <v>205</v>
      </c>
      <c r="XEY1048558" s="18">
        <v>205</v>
      </c>
      <c r="XEZ1048558" s="18">
        <v>204.41249999999999</v>
      </c>
      <c r="XFA1048558" s="18">
        <v>203.23749999999998</v>
      </c>
      <c r="XFB1048558" s="18">
        <v>535</v>
      </c>
      <c r="XFC1048558" s="19" t="s">
        <v>334</v>
      </c>
      <c r="XFD1048558" s="19" t="s">
        <v>1788</v>
      </c>
    </row>
    <row r="1048559" spans="16375:16384" x14ac:dyDescent="0.15">
      <c r="XEU1048559" s="17" t="s">
        <v>1664</v>
      </c>
      <c r="XEV1048559" s="17" t="s">
        <v>1038</v>
      </c>
      <c r="XEW1048559" s="18">
        <v>877.53</v>
      </c>
      <c r="XEX1048559" s="18">
        <v>220</v>
      </c>
      <c r="XEY1048559" s="18">
        <v>220</v>
      </c>
      <c r="XEZ1048559" s="18">
        <v>219.38249999999999</v>
      </c>
      <c r="XFA1048559" s="18">
        <v>218.14749999999998</v>
      </c>
      <c r="XFB1048559" s="18">
        <v>209</v>
      </c>
      <c r="XFC1048559" s="19" t="s">
        <v>295</v>
      </c>
      <c r="XFD1048559" s="19" t="s">
        <v>1788</v>
      </c>
    </row>
    <row r="1048560" spans="16375:16384" x14ac:dyDescent="0.15">
      <c r="XEU1048560" s="17" t="s">
        <v>1706</v>
      </c>
      <c r="XEV1048560" s="17" t="s">
        <v>693</v>
      </c>
      <c r="XEW1048560" s="18">
        <v>1125.42</v>
      </c>
      <c r="XEX1048560" s="18">
        <v>282</v>
      </c>
      <c r="XEY1048560" s="18">
        <v>282</v>
      </c>
      <c r="XEZ1048560" s="18">
        <v>281.35500000000002</v>
      </c>
      <c r="XFA1048560" s="18">
        <v>280.06500000000005</v>
      </c>
      <c r="XFB1048560" s="18">
        <v>315</v>
      </c>
      <c r="XFC1048560" s="19" t="s">
        <v>260</v>
      </c>
      <c r="XFD1048560" s="19" t="s">
        <v>1788</v>
      </c>
    </row>
    <row r="1048561" spans="11:11 16375:16384" x14ac:dyDescent="0.15">
      <c r="XEU1048561" s="17" t="s">
        <v>1204</v>
      </c>
      <c r="XEV1048561" s="17" t="s">
        <v>1006</v>
      </c>
      <c r="XEW1048561" s="18">
        <v>2692.88</v>
      </c>
      <c r="XEX1048561" s="18">
        <v>674</v>
      </c>
      <c r="XEY1048561" s="18">
        <v>674</v>
      </c>
      <c r="XEZ1048561" s="18">
        <v>673.22</v>
      </c>
      <c r="XFA1048561" s="18">
        <v>671.66000000000008</v>
      </c>
      <c r="XFB1048561" s="18">
        <v>366</v>
      </c>
      <c r="XFC1048561" s="19" t="s">
        <v>58</v>
      </c>
      <c r="XFD1048561" s="19" t="s">
        <v>1788</v>
      </c>
    </row>
    <row r="1048562" spans="11:11 16375:16384" x14ac:dyDescent="0.15">
      <c r="XEU1048562" s="17" t="s">
        <v>1516</v>
      </c>
      <c r="XEV1048562" s="17" t="s">
        <v>921</v>
      </c>
      <c r="XEW1048562" s="18">
        <v>1001.55</v>
      </c>
      <c r="XEX1048562" s="18">
        <v>251</v>
      </c>
      <c r="XEY1048562" s="18">
        <v>251</v>
      </c>
      <c r="XEZ1048562" s="18">
        <v>250.38749999999999</v>
      </c>
      <c r="XFA1048562" s="18">
        <v>249.16249999999997</v>
      </c>
      <c r="XFB1048562" s="18">
        <v>531</v>
      </c>
      <c r="XFC1048562" s="19" t="s">
        <v>512</v>
      </c>
      <c r="XFD1048562" s="19" t="s">
        <v>1788</v>
      </c>
    </row>
    <row r="1048563" spans="11:11 16375:16384" x14ac:dyDescent="0.15">
      <c r="XEU1048563" s="17" t="s">
        <v>1692</v>
      </c>
      <c r="XEV1048563" s="17" t="s">
        <v>1039</v>
      </c>
      <c r="XEW1048563" s="18">
        <v>3220.18</v>
      </c>
      <c r="XEX1048563" s="18">
        <v>806</v>
      </c>
      <c r="XEY1048563" s="18">
        <v>806</v>
      </c>
      <c r="XEZ1048563" s="18">
        <v>805.04499999999996</v>
      </c>
      <c r="XFA1048563" s="18">
        <v>803.13499999999988</v>
      </c>
      <c r="XFB1048563" s="18">
        <v>92</v>
      </c>
      <c r="XFC1048563" s="19" t="s">
        <v>366</v>
      </c>
      <c r="XFD1048563" s="19" t="s">
        <v>1788</v>
      </c>
    </row>
    <row r="1048564" spans="11:11 16375:16384" x14ac:dyDescent="0.15">
      <c r="XEU1048564" s="17" t="s">
        <v>1485</v>
      </c>
      <c r="XEV1048564" s="17" t="s">
        <v>786</v>
      </c>
      <c r="XEW1048564" s="18">
        <v>5417</v>
      </c>
      <c r="XEX1048564" s="18">
        <v>1355</v>
      </c>
      <c r="XEY1048564" s="18">
        <v>1355</v>
      </c>
      <c r="XEZ1048564" s="18">
        <v>1354.25</v>
      </c>
      <c r="XFA1048564" s="18">
        <v>1352.75</v>
      </c>
      <c r="XFB1048564" s="18">
        <v>500</v>
      </c>
      <c r="XFC1048564" s="19" t="s">
        <v>79</v>
      </c>
      <c r="XFD1048564" s="19" t="s">
        <v>1788</v>
      </c>
    </row>
    <row r="1048565" spans="11:11 16375:16384" x14ac:dyDescent="0.15">
      <c r="XEU1048565" s="17" t="s">
        <v>1286</v>
      </c>
      <c r="XEV1048565" s="17" t="s">
        <v>1053</v>
      </c>
      <c r="XEW1048565" s="18">
        <v>2320.6499999999996</v>
      </c>
      <c r="XEX1048565" s="18">
        <v>581</v>
      </c>
      <c r="XEY1048565" s="18">
        <v>581</v>
      </c>
      <c r="XEZ1048565" s="18">
        <v>580.16249999999991</v>
      </c>
      <c r="XFA1048565" s="18">
        <v>578.48749999999973</v>
      </c>
      <c r="XFB1048565" s="18">
        <v>356</v>
      </c>
      <c r="XFC1048565" s="19" t="s">
        <v>498</v>
      </c>
      <c r="XFD1048565" s="19" t="s">
        <v>1788</v>
      </c>
    </row>
    <row r="1048566" spans="11:11 16375:16384" x14ac:dyDescent="0.15">
      <c r="XEU1048566" s="17" t="s">
        <v>1311</v>
      </c>
      <c r="XEV1048566" s="17" t="s">
        <v>1025</v>
      </c>
      <c r="XEW1048566" s="18">
        <v>1073.76</v>
      </c>
      <c r="XEX1048566" s="18">
        <v>269</v>
      </c>
      <c r="XEY1048566" s="18">
        <v>269</v>
      </c>
      <c r="XEZ1048566" s="18">
        <v>268.44</v>
      </c>
      <c r="XFA1048566" s="18">
        <v>267.32</v>
      </c>
      <c r="XFB1048566" s="18">
        <v>269</v>
      </c>
      <c r="XFC1048566" s="19" t="s">
        <v>84</v>
      </c>
      <c r="XFD1048566" s="19" t="s">
        <v>1788</v>
      </c>
    </row>
    <row r="1048567" spans="11:11 16375:16384" x14ac:dyDescent="0.15">
      <c r="XEU1048567" s="17" t="s">
        <v>1336</v>
      </c>
      <c r="XEV1048567" s="17" t="s">
        <v>1031</v>
      </c>
      <c r="XEW1048567" s="18">
        <v>1303.26</v>
      </c>
      <c r="XEX1048567" s="18">
        <v>326</v>
      </c>
      <c r="XEY1048567" s="18">
        <v>326</v>
      </c>
      <c r="XEZ1048567" s="18">
        <v>325.815</v>
      </c>
      <c r="XFA1048567" s="18">
        <v>325.44499999999999</v>
      </c>
      <c r="XFB1048567" s="18">
        <v>201</v>
      </c>
      <c r="XFC1048567" s="19" t="s">
        <v>419</v>
      </c>
      <c r="XFD1048567" s="19" t="s">
        <v>1788</v>
      </c>
    </row>
    <row r="1048568" spans="11:11 16375:16384" x14ac:dyDescent="0.15">
      <c r="XEU1048568" s="17" t="s">
        <v>1495</v>
      </c>
      <c r="XEV1048568" s="17" t="s">
        <v>1041</v>
      </c>
      <c r="XEW1048568" s="18">
        <v>1345.96</v>
      </c>
      <c r="XEX1048568" s="18">
        <v>337</v>
      </c>
      <c r="XEY1048568" s="18">
        <v>337</v>
      </c>
      <c r="XEZ1048568" s="18">
        <v>336.49</v>
      </c>
      <c r="XFA1048568" s="18">
        <v>335.47</v>
      </c>
      <c r="XFB1048568" s="18">
        <v>102</v>
      </c>
      <c r="XFC1048568" s="19" t="s">
        <v>372</v>
      </c>
      <c r="XFD1048568" s="19" t="s">
        <v>1788</v>
      </c>
    </row>
    <row r="1048569" spans="11:11 16375:16384" x14ac:dyDescent="0.15">
      <c r="XEU1048569" s="17" t="s">
        <v>1777</v>
      </c>
      <c r="XEV1048569" s="17" t="s">
        <v>1024</v>
      </c>
      <c r="XEW1048569" s="18">
        <v>1525.26</v>
      </c>
      <c r="XEX1048569" s="18">
        <v>382</v>
      </c>
      <c r="XEY1048569" s="18">
        <v>382</v>
      </c>
      <c r="XEZ1048569" s="18">
        <v>381.315</v>
      </c>
      <c r="XFA1048569" s="18">
        <v>379.94499999999999</v>
      </c>
      <c r="XFB1048569" s="18">
        <v>444</v>
      </c>
      <c r="XFC1048569" s="19" t="s">
        <v>1191</v>
      </c>
      <c r="XFD1048569" s="19" t="s">
        <v>1788</v>
      </c>
    </row>
    <row r="1048570" spans="11:11 16375:16384" x14ac:dyDescent="0.15">
      <c r="XEU1048570" s="17" t="s">
        <v>1713</v>
      </c>
      <c r="XEV1048570" s="17" t="s">
        <v>1040</v>
      </c>
      <c r="XEW1048570" s="18">
        <v>5263.9</v>
      </c>
      <c r="XEX1048570" s="18">
        <v>1316</v>
      </c>
      <c r="XEY1048570" s="18">
        <v>1316</v>
      </c>
      <c r="XEZ1048570" s="18">
        <v>1315.9749999999999</v>
      </c>
      <c r="XFA1048570" s="18">
        <v>1315.9249999999997</v>
      </c>
      <c r="XFB1048570" s="18">
        <v>359</v>
      </c>
      <c r="XFC1048570" s="19" t="s">
        <v>450</v>
      </c>
      <c r="XFD1048570" s="19" t="s">
        <v>1788</v>
      </c>
    </row>
    <row r="1048571" spans="11:11 16375:16384" x14ac:dyDescent="0.15">
      <c r="XEU1048571" s="17" t="s">
        <v>1751</v>
      </c>
      <c r="XEV1048571" s="17" t="s">
        <v>744</v>
      </c>
      <c r="XEW1048571" s="18">
        <v>1359.72</v>
      </c>
      <c r="XEX1048571" s="18">
        <v>340</v>
      </c>
      <c r="XEY1048571" s="18">
        <v>340</v>
      </c>
      <c r="XEZ1048571" s="18">
        <v>339.93</v>
      </c>
      <c r="XFA1048571" s="18">
        <v>339.79</v>
      </c>
      <c r="XFB1048571" s="18">
        <v>499</v>
      </c>
      <c r="XFC1048571" s="19" t="s">
        <v>1165</v>
      </c>
      <c r="XFD1048571" s="19" t="s">
        <v>1788</v>
      </c>
    </row>
    <row r="1048572" spans="11:11 16375:16384" x14ac:dyDescent="0.15">
      <c r="XEU1048572" s="17" t="s">
        <v>1484</v>
      </c>
      <c r="XEV1048572" s="17" t="s">
        <v>1042</v>
      </c>
      <c r="XEW1048572" s="18">
        <v>2783.62</v>
      </c>
      <c r="XEX1048572" s="18">
        <v>696</v>
      </c>
      <c r="XEY1048572" s="18">
        <v>696</v>
      </c>
      <c r="XEZ1048572" s="18">
        <v>695.90499999999997</v>
      </c>
      <c r="XFA1048572" s="18">
        <v>695.71499999999992</v>
      </c>
      <c r="XFB1048572" s="18">
        <v>162</v>
      </c>
      <c r="XFC1048572" s="19" t="s">
        <v>426</v>
      </c>
      <c r="XFD1048572" s="19" t="s">
        <v>1788</v>
      </c>
    </row>
    <row r="1048573" spans="11:11 16375:16384" x14ac:dyDescent="0.15">
      <c r="XEU1048573" s="17" t="s">
        <v>1546</v>
      </c>
      <c r="XEV1048573" s="17" t="s">
        <v>1100</v>
      </c>
      <c r="XEW1048573" s="18">
        <v>804.81</v>
      </c>
      <c r="XEX1048573" s="18">
        <v>202</v>
      </c>
      <c r="XEY1048573" s="18">
        <v>202</v>
      </c>
      <c r="XEZ1048573" s="18">
        <v>201.20249999999999</v>
      </c>
      <c r="XFA1048573" s="18">
        <v>199.60749999999996</v>
      </c>
      <c r="XFB1048573" s="18">
        <v>214</v>
      </c>
      <c r="XFC1048573" s="19" t="s">
        <v>316</v>
      </c>
      <c r="XFD1048573" s="19" t="s">
        <v>1788</v>
      </c>
    </row>
    <row r="1048574" spans="11:11 16375:16384" x14ac:dyDescent="0.15">
      <c r="XEU1048574" s="17" t="s">
        <v>1442</v>
      </c>
      <c r="XEV1048574" s="20" t="s">
        <v>1063</v>
      </c>
      <c r="XEW1048574" s="21">
        <v>5661.4</v>
      </c>
      <c r="XEX1048574" s="21">
        <v>1416</v>
      </c>
      <c r="XEY1048574" s="21">
        <v>1416</v>
      </c>
      <c r="XEZ1048574" s="21">
        <v>1415.35</v>
      </c>
      <c r="XFA1048574" s="21">
        <v>1414.0499999999997</v>
      </c>
      <c r="XFB1048574" s="21">
        <v>39</v>
      </c>
      <c r="XFC1048574" s="19" t="s">
        <v>351</v>
      </c>
      <c r="XFD1048574" s="19" t="s">
        <v>1788</v>
      </c>
    </row>
    <row r="1048575" spans="11:11 16375:16384" x14ac:dyDescent="0.15">
      <c r="K1048575">
        <v>584</v>
      </c>
      <c r="XEU1048575" s="17" t="s">
        <v>1299</v>
      </c>
      <c r="XEV1048575" s="17" t="s">
        <v>1058</v>
      </c>
      <c r="XEW1048575" s="18">
        <v>1079.94</v>
      </c>
      <c r="XEX1048575" s="18">
        <v>270</v>
      </c>
      <c r="XEY1048575" s="18">
        <v>270</v>
      </c>
      <c r="XEZ1048575" s="18">
        <v>269.98500000000001</v>
      </c>
      <c r="XFA1048575" s="18">
        <v>269.95500000000004</v>
      </c>
      <c r="XFB1048575" s="18">
        <v>308</v>
      </c>
      <c r="XFC1048575" s="19" t="s">
        <v>338</v>
      </c>
      <c r="XFD1048575" s="19" t="s">
        <v>1788</v>
      </c>
    </row>
    <row r="1048576" spans="11:11 16375:16384" x14ac:dyDescent="0.15">
      <c r="K1048576">
        <v>585</v>
      </c>
      <c r="XEU1048576" s="17" t="s">
        <v>1390</v>
      </c>
      <c r="XEV1048576" s="17" t="s">
        <v>632</v>
      </c>
      <c r="XEW1048576" s="18">
        <v>960.18</v>
      </c>
      <c r="XEX1048576" s="18">
        <v>241</v>
      </c>
      <c r="XEY1048576" s="18">
        <v>241</v>
      </c>
      <c r="XEZ1048576" s="18">
        <v>240.04499999999999</v>
      </c>
      <c r="XFA1048576" s="18">
        <v>238.13499999999996</v>
      </c>
      <c r="XFB1048576" s="18">
        <v>330</v>
      </c>
      <c r="XFC1048576" s="19" t="s">
        <v>342</v>
      </c>
      <c r="XFD1048576" s="19" t="s">
        <v>1788</v>
      </c>
    </row>
  </sheetData>
  <sheetProtection password="943C" sheet="1" objects="1" scenarios="1" selectLockedCells="1" selectUnlockedCells="1"/>
  <sortState ref="XEU1047993:XFD1048576">
    <sortCondition ref="XEU1047993:XEU1048576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2"/>
  <sheetViews>
    <sheetView workbookViewId="0">
      <selection sqref="A1:B1"/>
    </sheetView>
  </sheetViews>
  <sheetFormatPr defaultRowHeight="13.5" x14ac:dyDescent="0.15"/>
  <sheetData>
    <row r="1" spans="1:1" x14ac:dyDescent="0.15">
      <c r="A1" t="s">
        <v>26</v>
      </c>
    </row>
    <row r="2" spans="1:1" x14ac:dyDescent="0.15">
      <c r="A2" t="s">
        <v>31</v>
      </c>
    </row>
  </sheetData>
  <phoneticPr fontId="1" type="noConversion"/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0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2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3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4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5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6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7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8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9"/>
  <dimension ref="A1"/>
  <sheetViews>
    <sheetView workbookViewId="0">
      <selection activeCell="A3" sqref="A3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215</vt:i4>
      </vt:variant>
      <vt:variant>
        <vt:lpstr>命名范围</vt:lpstr>
      </vt:variant>
      <vt:variant>
        <vt:i4>26</vt:i4>
      </vt:variant>
    </vt:vector>
  </HeadingPairs>
  <TitlesOfParts>
    <vt:vector size="241" baseType="lpstr">
      <vt:lpstr>Sheet1</vt:lpstr>
      <vt:lpstr>BEBGZHKZLKEJKADJFKLSDJFK</vt:lpstr>
      <vt:lpstr>AEBGZZLKE4K56yFKLSDJFKht</vt:lpstr>
      <vt:lpstr>AEBGZEKZLKEJKADJFKLSDJFK</vt:lpstr>
      <vt:lpstr>AEBGZHKZLKEJKADJFKLSDJFK</vt:lpstr>
      <vt:lpstr>AEBGZHKYZ58ttrDJFKLSDJFK</vt:lpstr>
      <vt:lpstr>CEBGZerZLKEJKADJFKLSDJFK</vt:lpstr>
      <vt:lpstr>AEBGZ7HrZrKEJKADJFKLSDJF</vt:lpstr>
      <vt:lpstr>AEedcHKZLKEJKADJFKLSDJFK</vt:lpstr>
      <vt:lpstr>AEBGZHKZLKEtyuDJFKLSDJFK</vt:lpstr>
      <vt:lpstr>AEBGZHKZLKEJKADthjLSDJFK</vt:lpstr>
      <vt:lpstr>AEBGZHKZLKwsdADJFKLSDJFK</vt:lpstr>
      <vt:lpstr>AEBGZHKZLKEyhuDJFKLSDJFK</vt:lpstr>
      <vt:lpstr>AEBGZHfgtKEJKADJFKLSDJFK</vt:lpstr>
      <vt:lpstr>Sheet16</vt:lpstr>
      <vt:lpstr>AEBGZHKZLKEJKADJFKLijkJF</vt:lpstr>
      <vt:lpstr>oiliGZHKZLKEJKADJFKLSDJK</vt:lpstr>
      <vt:lpstr>ZHKZLKEfghgfhfgrt0o1DJFK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Sheet71</vt:lpstr>
      <vt:lpstr>Sheet72</vt:lpstr>
      <vt:lpstr>Sheet73</vt:lpstr>
      <vt:lpstr>Sheet74</vt:lpstr>
      <vt:lpstr>Sheet75</vt:lpstr>
      <vt:lpstr>Sheet76</vt:lpstr>
      <vt:lpstr>Sheet77</vt:lpstr>
      <vt:lpstr>Sheet100</vt:lpstr>
      <vt:lpstr>Sheet78</vt:lpstr>
      <vt:lpstr>Sheet79</vt:lpstr>
      <vt:lpstr>Sheet80</vt:lpstr>
      <vt:lpstr>Sheet81</vt:lpstr>
      <vt:lpstr>Sheet82</vt:lpstr>
      <vt:lpstr>Sheet83</vt:lpstr>
      <vt:lpstr>Sheet84</vt:lpstr>
      <vt:lpstr>Sheet85</vt:lpstr>
      <vt:lpstr>Sheet86</vt:lpstr>
      <vt:lpstr>Sheet87</vt:lpstr>
      <vt:lpstr>Sheet88</vt:lpstr>
      <vt:lpstr>Sheet89</vt:lpstr>
      <vt:lpstr>Sheet90</vt:lpstr>
      <vt:lpstr>Sheet91</vt:lpstr>
      <vt:lpstr>Sheet92</vt:lpstr>
      <vt:lpstr>Sheet93</vt:lpstr>
      <vt:lpstr>Sheet94</vt:lpstr>
      <vt:lpstr>Sheet95</vt:lpstr>
      <vt:lpstr>Sheet96</vt:lpstr>
      <vt:lpstr>Sheet97</vt:lpstr>
      <vt:lpstr>Sheet98</vt:lpstr>
      <vt:lpstr>Sheet99</vt:lpstr>
      <vt:lpstr>Sheet101</vt:lpstr>
      <vt:lpstr>Sheet102</vt:lpstr>
      <vt:lpstr>Sheet103</vt:lpstr>
      <vt:lpstr>Sheet104</vt:lpstr>
      <vt:lpstr>Sheet105</vt:lpstr>
      <vt:lpstr>Sheet106</vt:lpstr>
      <vt:lpstr>Sheet107</vt:lpstr>
      <vt:lpstr>Sheet108</vt:lpstr>
      <vt:lpstr>Sheet109</vt:lpstr>
      <vt:lpstr>Sheet110</vt:lpstr>
      <vt:lpstr>Sheet111</vt:lpstr>
      <vt:lpstr>Sheet112</vt:lpstr>
      <vt:lpstr>Sheet113</vt:lpstr>
      <vt:lpstr>Sheet114</vt:lpstr>
      <vt:lpstr>Sheet115</vt:lpstr>
      <vt:lpstr>Sheet116</vt:lpstr>
      <vt:lpstr>Sheet117</vt:lpstr>
      <vt:lpstr>Sheet118</vt:lpstr>
      <vt:lpstr>Sheet119</vt:lpstr>
      <vt:lpstr>Sheet120</vt:lpstr>
      <vt:lpstr>Sheet121</vt:lpstr>
      <vt:lpstr>Sheet122</vt:lpstr>
      <vt:lpstr>Sheet123</vt:lpstr>
      <vt:lpstr>Sheet124</vt:lpstr>
      <vt:lpstr>Sheet125</vt:lpstr>
      <vt:lpstr>Sheet126</vt:lpstr>
      <vt:lpstr>Sheet127</vt:lpstr>
      <vt:lpstr>Sheet128</vt:lpstr>
      <vt:lpstr>Sheet129</vt:lpstr>
      <vt:lpstr>Sheet130</vt:lpstr>
      <vt:lpstr>Sheet131</vt:lpstr>
      <vt:lpstr>Sheet132</vt:lpstr>
      <vt:lpstr>Sheet133</vt:lpstr>
      <vt:lpstr>Sheet134</vt:lpstr>
      <vt:lpstr>Sheet135</vt:lpstr>
      <vt:lpstr>Sheet136</vt:lpstr>
      <vt:lpstr>Sheet137</vt:lpstr>
      <vt:lpstr>Sheet138</vt:lpstr>
      <vt:lpstr>Sheet139</vt:lpstr>
      <vt:lpstr>Sheet140</vt:lpstr>
      <vt:lpstr>Sheet141</vt:lpstr>
      <vt:lpstr>Sheet142</vt:lpstr>
      <vt:lpstr>Sheet143</vt:lpstr>
      <vt:lpstr>Sheet144</vt:lpstr>
      <vt:lpstr>Sheet145</vt:lpstr>
      <vt:lpstr>Sheet146</vt:lpstr>
      <vt:lpstr>Sheet147</vt:lpstr>
      <vt:lpstr>Sheet148</vt:lpstr>
      <vt:lpstr>Sheet149</vt:lpstr>
      <vt:lpstr>Sheet150</vt:lpstr>
      <vt:lpstr>Sheet151</vt:lpstr>
      <vt:lpstr>Sheet152</vt:lpstr>
      <vt:lpstr>Sheet153</vt:lpstr>
      <vt:lpstr>Sheet154</vt:lpstr>
      <vt:lpstr>Sheet155</vt:lpstr>
      <vt:lpstr>Sheet156</vt:lpstr>
      <vt:lpstr>Sheet157</vt:lpstr>
      <vt:lpstr>Sheet158</vt:lpstr>
      <vt:lpstr>Sheet159</vt:lpstr>
      <vt:lpstr>Sheet160</vt:lpstr>
      <vt:lpstr>Sheet161</vt:lpstr>
      <vt:lpstr>Sheet162</vt:lpstr>
      <vt:lpstr>Sheet163</vt:lpstr>
      <vt:lpstr>Sheet164</vt:lpstr>
      <vt:lpstr>Sheet165</vt:lpstr>
      <vt:lpstr>Sheet166</vt:lpstr>
      <vt:lpstr>Sheet167</vt:lpstr>
      <vt:lpstr>Sheet168</vt:lpstr>
      <vt:lpstr>Sheet169</vt:lpstr>
      <vt:lpstr>Sheet170</vt:lpstr>
      <vt:lpstr>Sheet171</vt:lpstr>
      <vt:lpstr>Sheet172</vt:lpstr>
      <vt:lpstr>Sheet173</vt:lpstr>
      <vt:lpstr>Sheet174</vt:lpstr>
      <vt:lpstr>Sheet175</vt:lpstr>
      <vt:lpstr>Sheet176</vt:lpstr>
      <vt:lpstr>Sheet177</vt:lpstr>
      <vt:lpstr>Sheet178</vt:lpstr>
      <vt:lpstr>Sheet179</vt:lpstr>
      <vt:lpstr>Sheet180</vt:lpstr>
      <vt:lpstr>Sheet181</vt:lpstr>
      <vt:lpstr>Sheet182</vt:lpstr>
      <vt:lpstr>Sheet183</vt:lpstr>
      <vt:lpstr>Sheet184</vt:lpstr>
      <vt:lpstr>Sheet185</vt:lpstr>
      <vt:lpstr>Sheet186</vt:lpstr>
      <vt:lpstr>Sheet187</vt:lpstr>
      <vt:lpstr>Sheet188</vt:lpstr>
      <vt:lpstr>Sheet189</vt:lpstr>
      <vt:lpstr>Sheet190</vt:lpstr>
      <vt:lpstr>Sheet191</vt:lpstr>
      <vt:lpstr>Sheet192</vt:lpstr>
      <vt:lpstr>Sheet193</vt:lpstr>
      <vt:lpstr>Sheet194</vt:lpstr>
      <vt:lpstr>Sheet195</vt:lpstr>
      <vt:lpstr>Sheet196</vt:lpstr>
      <vt:lpstr>Sheet197</vt:lpstr>
      <vt:lpstr>Sheet198</vt:lpstr>
      <vt:lpstr>Sheet199</vt:lpstr>
      <vt:lpstr>Sheet200</vt:lpstr>
      <vt:lpstr>Sheet201</vt:lpstr>
      <vt:lpstr>Sheet202</vt:lpstr>
      <vt:lpstr>Sheet203</vt:lpstr>
      <vt:lpstr>Sheet204</vt:lpstr>
      <vt:lpstr>Sheet205</vt:lpstr>
      <vt:lpstr>Sheet206</vt:lpstr>
      <vt:lpstr>Sheet207</vt:lpstr>
      <vt:lpstr>Sheet208</vt:lpstr>
      <vt:lpstr>Sheet209</vt:lpstr>
      <vt:lpstr>Sheet210</vt:lpstr>
      <vt:lpstr>Sheet211</vt:lpstr>
      <vt:lpstr>Sheet212</vt:lpstr>
      <vt:lpstr>Sheet213</vt:lpstr>
      <vt:lpstr>Sheet214</vt:lpstr>
      <vt:lpstr>Sheet215</vt:lpstr>
      <vt:lpstr>Sheet216</vt:lpstr>
      <vt:lpstr>AEBGZHKZIKEJKADJFKLSDJFK</vt:lpstr>
      <vt:lpstr>AEBGZHKZLBEJKADJFKLSDJFK</vt:lpstr>
      <vt:lpstr>AEBGZHKZLK3JKADJFKLSDJFK</vt:lpstr>
      <vt:lpstr>AEBGZHKZLKEJaADJFKLSDJFK</vt:lpstr>
      <vt:lpstr>AEBGZHKZLKEJioADJFKLSDJFK</vt:lpstr>
      <vt:lpstr>AEBGZHKZLKEJKA5JFKLSDJFK</vt:lpstr>
      <vt:lpstr>AEBGZHKZLKEJKAD3JFKLSDJFK</vt:lpstr>
      <vt:lpstr>AEBGZHKZLKEJKAdaDbaJghFKLSDJFK</vt:lpstr>
      <vt:lpstr>AEBGZHKZLKEJKADIFKLSDJFK</vt:lpstr>
      <vt:lpstr>AEBGZHKZLKEJKADJbageFKLSDJFK</vt:lpstr>
      <vt:lpstr>AEBGZHKZLKEJKADJFKiLSDJFK</vt:lpstr>
      <vt:lpstr>AEBGZHKZLKEJKADJFKISoJFK</vt:lpstr>
      <vt:lpstr>AEBGZHKZLKEJKADJFKLSDJFK</vt:lpstr>
      <vt:lpstr>AEBGZHKZLKEJKADJFKLSDLJFK</vt:lpstr>
      <vt:lpstr>AEBGZHKZLKEJKADPFKLSDJFK</vt:lpstr>
      <vt:lpstr>AEBGZHKZLKEJKAhJFKLSDJFK</vt:lpstr>
      <vt:lpstr>AEBGZHKZLKEJKAoJFKLSDJFK</vt:lpstr>
      <vt:lpstr>AEBGZHKZLKEJqisiADJFKLSDJFK</vt:lpstr>
      <vt:lpstr>AEBGZHKZLRKEJKADJFKLSDJFK</vt:lpstr>
      <vt:lpstr>AEBGZHKZLUEJKADJFKLSDJFK</vt:lpstr>
      <vt:lpstr>AhBGZHKZLKEJKADJFKLSDJFK</vt:lpstr>
      <vt:lpstr>bEBGZHKZLKEJKADJFKLSDJFK</vt:lpstr>
      <vt:lpstr>CEBGZHKZLKEJKADJFKLSDJFK</vt:lpstr>
      <vt:lpstr>Sheet1!Print_Area</vt:lpstr>
      <vt:lpstr>QEBGZHKZLKEJKADJFKLSDJFK</vt:lpstr>
      <vt:lpstr>TIANGZHKZLKEJKADJFKLSDJFK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2022-03-04T02:33:42Z</dcterms:created>
  <dcterms:modified xsi:type="dcterms:W3CDTF">2022-03-08T11:42:23Z</dcterms:modified>
</cp:coreProperties>
</file>